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46" windowWidth="15360" windowHeight="4320" tabRatio="721" firstSheet="6" activeTab="11"/>
  </bookViews>
  <sheets>
    <sheet name="21年3月診療分" sheetId="1" r:id="rId1"/>
    <sheet name="21年4月診療分" sheetId="2" r:id="rId2"/>
    <sheet name="21年5月診療分" sheetId="3" r:id="rId3"/>
    <sheet name="21年6月診療分" sheetId="4" r:id="rId4"/>
    <sheet name="21年7月診療分" sheetId="5" r:id="rId5"/>
    <sheet name="21年8月診療分" sheetId="6" r:id="rId6"/>
    <sheet name="21年9月診療分" sheetId="7" r:id="rId7"/>
    <sheet name="21年10月診療分" sheetId="8" r:id="rId8"/>
    <sheet name="21年11月診療分" sheetId="9" r:id="rId9"/>
    <sheet name="21年12月診療分" sheetId="10" r:id="rId10"/>
    <sheet name="22年1月診療分" sheetId="11" r:id="rId11"/>
    <sheet name="22年2月診療分" sheetId="12" r:id="rId12"/>
  </sheets>
  <definedNames/>
  <calcPr fullCalcOnLoad="1"/>
</workbook>
</file>

<file path=xl/sharedStrings.xml><?xml version="1.0" encoding="utf-8"?>
<sst xmlns="http://schemas.openxmlformats.org/spreadsheetml/2006/main" count="1363" uniqueCount="37">
  <si>
    <t>入院外</t>
  </si>
  <si>
    <t>入院</t>
  </si>
  <si>
    <t>医科</t>
  </si>
  <si>
    <t>区     分</t>
  </si>
  <si>
    <t>歯    科</t>
  </si>
  <si>
    <t>調    剤</t>
  </si>
  <si>
    <t>食 事</t>
  </si>
  <si>
    <t>（再掲）</t>
  </si>
  <si>
    <t>一   般</t>
  </si>
  <si>
    <t>歯   科</t>
  </si>
  <si>
    <t>訪問看護療養費</t>
  </si>
  <si>
    <t>診  療  報  酬  審  査  状  況(一般分)</t>
  </si>
  <si>
    <t>診  療  報  酬  審  査  状  況(退職分)</t>
  </si>
  <si>
    <t>合　　計</t>
  </si>
  <si>
    <t>合   計</t>
  </si>
  <si>
    <t>医　療　費（円）</t>
  </si>
  <si>
    <t>組　　　　　　合　　　　　　分</t>
  </si>
  <si>
    <t>市　　　町　　　村　　　分</t>
  </si>
  <si>
    <t>件   数（件）</t>
  </si>
  <si>
    <t>県　　　　　　　　　　計</t>
  </si>
  <si>
    <t>日 数（日・枚）</t>
  </si>
  <si>
    <t>小　　計</t>
  </si>
  <si>
    <t>医科 歯科 計</t>
  </si>
  <si>
    <t>診  療  報  酬  審  査  状  況(総数)</t>
  </si>
  <si>
    <t>診  療  報  酬  審  査  状  況(長寿医療制度分)</t>
  </si>
  <si>
    <r>
      <t>平成22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月診療分</t>
    </r>
  </si>
  <si>
    <r>
      <t>平成22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月診療分</t>
    </r>
  </si>
  <si>
    <r>
      <t>平成21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月診療分</t>
    </r>
  </si>
  <si>
    <r>
      <t>平成21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月診療分</t>
    </r>
  </si>
  <si>
    <r>
      <t>平成21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月診療分</t>
    </r>
  </si>
  <si>
    <r>
      <t>平成21</t>
    </r>
    <r>
      <rPr>
        <sz val="11"/>
        <rFont val="ＭＳ Ｐゴシック"/>
        <family val="3"/>
      </rPr>
      <t>年9月診療分</t>
    </r>
  </si>
  <si>
    <r>
      <t>平成21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月診療分</t>
    </r>
  </si>
  <si>
    <r>
      <t>平成21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月診療分</t>
    </r>
  </si>
  <si>
    <r>
      <t>平成21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月診療分</t>
    </r>
  </si>
  <si>
    <r>
      <t>平成21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月診療分</t>
    </r>
  </si>
  <si>
    <r>
      <t>平成21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月診療分</t>
    </r>
  </si>
  <si>
    <r>
      <t>平成21年3</t>
    </r>
    <r>
      <rPr>
        <sz val="11"/>
        <rFont val="ＭＳ Ｐゴシック"/>
        <family val="3"/>
      </rPr>
      <t>月診療分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</si>
</sst>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 diagonalUp="1">
      <left style="medium"/>
      <right style="thin"/>
      <top style="double"/>
      <bottom style="thin"/>
      <diagonal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medium"/>
      <top style="double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>
      <alignment vertical="center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76" fontId="3" fillId="0" borderId="13" xfId="0" applyNumberFormat="1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 applyProtection="1">
      <alignment vertical="center"/>
      <protection locked="0"/>
    </xf>
    <xf numFmtId="176" fontId="3" fillId="0" borderId="19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21" xfId="0" applyNumberFormat="1" applyFont="1" applyBorder="1" applyAlignment="1" applyProtection="1">
      <alignment vertical="center"/>
      <protection locked="0"/>
    </xf>
    <xf numFmtId="176" fontId="3" fillId="0" borderId="21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 applyProtection="1">
      <alignment vertical="center"/>
      <protection locked="0"/>
    </xf>
    <xf numFmtId="176" fontId="3" fillId="0" borderId="30" xfId="0" applyNumberFormat="1" applyFont="1" applyBorder="1" applyAlignment="1" applyProtection="1">
      <alignment vertical="center"/>
      <protection locked="0"/>
    </xf>
    <xf numFmtId="176" fontId="3" fillId="0" borderId="31" xfId="0" applyNumberFormat="1" applyFont="1" applyBorder="1" applyAlignment="1" applyProtection="1">
      <alignment vertical="center"/>
      <protection locked="0"/>
    </xf>
    <xf numFmtId="176" fontId="3" fillId="0" borderId="32" xfId="0" applyNumberFormat="1" applyFont="1" applyBorder="1" applyAlignment="1" applyProtection="1">
      <alignment vertical="center"/>
      <protection locked="0"/>
    </xf>
    <xf numFmtId="176" fontId="3" fillId="0" borderId="33" xfId="0" applyNumberFormat="1" applyFont="1" applyBorder="1" applyAlignment="1" applyProtection="1">
      <alignment vertical="center"/>
      <protection locked="0"/>
    </xf>
    <xf numFmtId="176" fontId="3" fillId="0" borderId="34" xfId="0" applyNumberFormat="1" applyFont="1" applyBorder="1" applyAlignment="1" applyProtection="1">
      <alignment vertical="center"/>
      <protection locked="0"/>
    </xf>
    <xf numFmtId="176" fontId="3" fillId="0" borderId="35" xfId="0" applyNumberFormat="1" applyFont="1" applyBorder="1" applyAlignment="1" applyProtection="1">
      <alignment vertical="center"/>
      <protection locked="0"/>
    </xf>
    <xf numFmtId="176" fontId="3" fillId="0" borderId="36" xfId="0" applyNumberFormat="1" applyFont="1" applyBorder="1" applyAlignment="1" applyProtection="1">
      <alignment horizontal="center" vertical="center"/>
      <protection locked="0"/>
    </xf>
    <xf numFmtId="176" fontId="3" fillId="0" borderId="37" xfId="0" applyNumberFormat="1" applyFont="1" applyBorder="1" applyAlignment="1" applyProtection="1">
      <alignment vertical="center"/>
      <protection locked="0"/>
    </xf>
    <xf numFmtId="176" fontId="3" fillId="0" borderId="38" xfId="0" applyNumberFormat="1" applyFont="1" applyBorder="1" applyAlignment="1" applyProtection="1">
      <alignment vertical="center"/>
      <protection locked="0"/>
    </xf>
    <xf numFmtId="176" fontId="3" fillId="0" borderId="39" xfId="0" applyNumberFormat="1" applyFont="1" applyBorder="1" applyAlignment="1" applyProtection="1">
      <alignment horizontal="center" vertical="center"/>
      <protection locked="0"/>
    </xf>
    <xf numFmtId="176" fontId="3" fillId="0" borderId="40" xfId="0" applyNumberFormat="1" applyFont="1" applyBorder="1" applyAlignment="1" applyProtection="1">
      <alignment vertical="center"/>
      <protection locked="0"/>
    </xf>
    <xf numFmtId="176" fontId="3" fillId="0" borderId="41" xfId="0" applyNumberFormat="1" applyFont="1" applyBorder="1" applyAlignment="1" applyProtection="1">
      <alignment vertical="center"/>
      <protection locked="0"/>
    </xf>
    <xf numFmtId="176" fontId="3" fillId="0" borderId="39" xfId="0" applyNumberFormat="1" applyFont="1" applyBorder="1" applyAlignment="1" applyProtection="1">
      <alignment vertical="center"/>
      <protection locked="0"/>
    </xf>
    <xf numFmtId="176" fontId="3" fillId="0" borderId="42" xfId="0" applyNumberFormat="1" applyFont="1" applyBorder="1" applyAlignment="1" applyProtection="1">
      <alignment vertical="center"/>
      <protection locked="0"/>
    </xf>
    <xf numFmtId="176" fontId="3" fillId="0" borderId="43" xfId="0" applyNumberFormat="1" applyFont="1" applyBorder="1" applyAlignment="1" applyProtection="1">
      <alignment vertical="center"/>
      <protection locked="0"/>
    </xf>
    <xf numFmtId="176" fontId="3" fillId="0" borderId="44" xfId="0" applyNumberFormat="1" applyFont="1" applyBorder="1" applyAlignment="1" applyProtection="1">
      <alignment vertical="center"/>
      <protection locked="0"/>
    </xf>
    <xf numFmtId="176" fontId="3" fillId="0" borderId="45" xfId="0" applyNumberFormat="1" applyFont="1" applyBorder="1" applyAlignment="1" applyProtection="1">
      <alignment vertical="center"/>
      <protection locked="0"/>
    </xf>
    <xf numFmtId="176" fontId="3" fillId="0" borderId="46" xfId="0" applyNumberFormat="1" applyFont="1" applyBorder="1" applyAlignment="1" applyProtection="1">
      <alignment vertical="center"/>
      <protection locked="0"/>
    </xf>
    <xf numFmtId="176" fontId="3" fillId="0" borderId="47" xfId="0" applyNumberFormat="1" applyFont="1" applyBorder="1" applyAlignment="1" applyProtection="1">
      <alignment vertical="center"/>
      <protection locked="0"/>
    </xf>
    <xf numFmtId="176" fontId="3" fillId="0" borderId="48" xfId="0" applyNumberFormat="1" applyFont="1" applyBorder="1" applyAlignment="1" applyProtection="1">
      <alignment vertical="center"/>
      <protection locked="0"/>
    </xf>
    <xf numFmtId="176" fontId="3" fillId="0" borderId="46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49" xfId="0" applyNumberFormat="1" applyFont="1" applyBorder="1" applyAlignment="1" applyProtection="1">
      <alignment vertical="center"/>
      <protection locked="0"/>
    </xf>
    <xf numFmtId="176" fontId="3" fillId="0" borderId="50" xfId="0" applyNumberFormat="1" applyFont="1" applyBorder="1" applyAlignment="1" applyProtection="1">
      <alignment vertical="center"/>
      <protection locked="0"/>
    </xf>
    <xf numFmtId="176" fontId="3" fillId="0" borderId="51" xfId="0" applyNumberFormat="1" applyFont="1" applyBorder="1" applyAlignment="1" applyProtection="1">
      <alignment vertical="center"/>
      <protection locked="0"/>
    </xf>
    <xf numFmtId="176" fontId="3" fillId="0" borderId="52" xfId="0" applyNumberFormat="1" applyFont="1" applyBorder="1" applyAlignment="1" applyProtection="1">
      <alignment vertical="center"/>
      <protection locked="0"/>
    </xf>
    <xf numFmtId="176" fontId="3" fillId="0" borderId="53" xfId="0" applyNumberFormat="1" applyFont="1" applyBorder="1" applyAlignment="1" applyProtection="1">
      <alignment vertical="center"/>
      <protection locked="0"/>
    </xf>
    <xf numFmtId="176" fontId="3" fillId="0" borderId="54" xfId="0" applyNumberFormat="1" applyFont="1" applyBorder="1" applyAlignment="1" applyProtection="1">
      <alignment vertical="center"/>
      <protection locked="0"/>
    </xf>
    <xf numFmtId="176" fontId="3" fillId="0" borderId="55" xfId="0" applyNumberFormat="1" applyFont="1" applyBorder="1" applyAlignment="1" applyProtection="1">
      <alignment vertical="center"/>
      <protection locked="0"/>
    </xf>
    <xf numFmtId="176" fontId="3" fillId="0" borderId="56" xfId="0" applyNumberFormat="1" applyFont="1" applyBorder="1" applyAlignment="1" applyProtection="1">
      <alignment vertical="center"/>
      <protection locked="0"/>
    </xf>
    <xf numFmtId="176" fontId="3" fillId="0" borderId="57" xfId="0" applyNumberFormat="1" applyFont="1" applyBorder="1" applyAlignment="1" applyProtection="1">
      <alignment vertical="center"/>
      <protection locked="0"/>
    </xf>
    <xf numFmtId="176" fontId="3" fillId="0" borderId="58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176" fontId="3" fillId="0" borderId="59" xfId="0" applyNumberFormat="1" applyFont="1" applyBorder="1" applyAlignment="1" applyProtection="1">
      <alignment vertical="center"/>
      <protection locked="0"/>
    </xf>
    <xf numFmtId="176" fontId="3" fillId="0" borderId="60" xfId="0" applyNumberFormat="1" applyFont="1" applyBorder="1" applyAlignment="1" applyProtection="1">
      <alignment vertical="center"/>
      <protection locked="0"/>
    </xf>
    <xf numFmtId="176" fontId="3" fillId="0" borderId="61" xfId="0" applyNumberFormat="1" applyFont="1" applyBorder="1" applyAlignment="1" applyProtection="1">
      <alignment vertical="center"/>
      <protection locked="0"/>
    </xf>
    <xf numFmtId="176" fontId="3" fillId="0" borderId="62" xfId="0" applyNumberFormat="1" applyFont="1" applyBorder="1" applyAlignment="1" applyProtection="1">
      <alignment vertical="center"/>
      <protection locked="0"/>
    </xf>
    <xf numFmtId="176" fontId="3" fillId="0" borderId="63" xfId="0" applyNumberFormat="1" applyFont="1" applyBorder="1" applyAlignment="1" applyProtection="1">
      <alignment vertical="center"/>
      <protection locked="0"/>
    </xf>
    <xf numFmtId="176" fontId="3" fillId="0" borderId="64" xfId="0" applyNumberFormat="1" applyFont="1" applyBorder="1" applyAlignment="1" applyProtection="1">
      <alignment vertical="center"/>
      <protection locked="0"/>
    </xf>
    <xf numFmtId="176" fontId="3" fillId="0" borderId="65" xfId="0" applyNumberFormat="1" applyFont="1" applyBorder="1" applyAlignment="1" applyProtection="1">
      <alignment vertical="center"/>
      <protection locked="0"/>
    </xf>
    <xf numFmtId="176" fontId="3" fillId="0" borderId="66" xfId="0" applyNumberFormat="1" applyFont="1" applyBorder="1" applyAlignment="1" applyProtection="1">
      <alignment vertical="center"/>
      <protection locked="0"/>
    </xf>
    <xf numFmtId="176" fontId="6" fillId="0" borderId="58" xfId="0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3" fillId="33" borderId="16" xfId="0" applyNumberFormat="1" applyFont="1" applyFill="1" applyBorder="1" applyAlignment="1" applyProtection="1">
      <alignment vertical="center"/>
      <protection locked="0"/>
    </xf>
    <xf numFmtId="176" fontId="3" fillId="33" borderId="11" xfId="0" applyNumberFormat="1" applyFont="1" applyFill="1" applyBorder="1" applyAlignment="1" applyProtection="1">
      <alignment vertical="center"/>
      <protection locked="0"/>
    </xf>
    <xf numFmtId="176" fontId="3" fillId="33" borderId="20" xfId="0" applyNumberFormat="1" applyFont="1" applyFill="1" applyBorder="1" applyAlignment="1" applyProtection="1">
      <alignment vertical="center"/>
      <protection locked="0"/>
    </xf>
    <xf numFmtId="176" fontId="3" fillId="33" borderId="14" xfId="0" applyNumberFormat="1" applyFont="1" applyFill="1" applyBorder="1" applyAlignment="1" applyProtection="1">
      <alignment vertical="center"/>
      <protection locked="0"/>
    </xf>
    <xf numFmtId="176" fontId="3" fillId="33" borderId="15" xfId="0" applyNumberFormat="1" applyFont="1" applyFill="1" applyBorder="1" applyAlignment="1" applyProtection="1">
      <alignment vertical="center"/>
      <protection locked="0"/>
    </xf>
    <xf numFmtId="176" fontId="3" fillId="33" borderId="17" xfId="0" applyNumberFormat="1" applyFont="1" applyFill="1" applyBorder="1" applyAlignment="1" applyProtection="1">
      <alignment vertical="center"/>
      <protection locked="0"/>
    </xf>
    <xf numFmtId="176" fontId="3" fillId="33" borderId="10" xfId="0" applyNumberFormat="1" applyFont="1" applyFill="1" applyBorder="1" applyAlignment="1" applyProtection="1">
      <alignment vertical="center"/>
      <protection locked="0"/>
    </xf>
    <xf numFmtId="176" fontId="3" fillId="33" borderId="21" xfId="0" applyNumberFormat="1" applyFont="1" applyFill="1" applyBorder="1" applyAlignment="1" applyProtection="1">
      <alignment vertical="center"/>
      <protection locked="0"/>
    </xf>
    <xf numFmtId="176" fontId="3" fillId="33" borderId="12" xfId="0" applyNumberFormat="1" applyFont="1" applyFill="1" applyBorder="1" applyAlignment="1" applyProtection="1">
      <alignment vertical="center"/>
      <protection locked="0"/>
    </xf>
    <xf numFmtId="176" fontId="3" fillId="33" borderId="13" xfId="0" applyNumberFormat="1" applyFont="1" applyFill="1" applyBorder="1" applyAlignment="1" applyProtection="1">
      <alignment vertical="center"/>
      <protection locked="0"/>
    </xf>
    <xf numFmtId="176" fontId="3" fillId="33" borderId="17" xfId="0" applyNumberFormat="1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176" fontId="3" fillId="33" borderId="29" xfId="0" applyNumberFormat="1" applyFont="1" applyFill="1" applyBorder="1" applyAlignment="1" applyProtection="1">
      <alignment vertical="center"/>
      <protection locked="0"/>
    </xf>
    <xf numFmtId="176" fontId="3" fillId="33" borderId="30" xfId="0" applyNumberFormat="1" applyFont="1" applyFill="1" applyBorder="1" applyAlignment="1" applyProtection="1">
      <alignment vertical="center"/>
      <protection locked="0"/>
    </xf>
    <xf numFmtId="176" fontId="3" fillId="33" borderId="31" xfId="0" applyNumberFormat="1" applyFont="1" applyFill="1" applyBorder="1" applyAlignment="1" applyProtection="1">
      <alignment vertical="center"/>
      <protection locked="0"/>
    </xf>
    <xf numFmtId="176" fontId="3" fillId="33" borderId="32" xfId="0" applyNumberFormat="1" applyFont="1" applyFill="1" applyBorder="1" applyAlignment="1" applyProtection="1">
      <alignment vertical="center"/>
      <protection locked="0"/>
    </xf>
    <xf numFmtId="176" fontId="3" fillId="33" borderId="33" xfId="0" applyNumberFormat="1" applyFont="1" applyFill="1" applyBorder="1" applyAlignment="1" applyProtection="1">
      <alignment vertical="center"/>
      <protection locked="0"/>
    </xf>
    <xf numFmtId="176" fontId="3" fillId="33" borderId="35" xfId="0" applyNumberFormat="1" applyFont="1" applyFill="1" applyBorder="1" applyAlignment="1" applyProtection="1">
      <alignment vertical="center"/>
      <protection locked="0"/>
    </xf>
    <xf numFmtId="176" fontId="3" fillId="33" borderId="36" xfId="0" applyNumberFormat="1" applyFont="1" applyFill="1" applyBorder="1" applyAlignment="1" applyProtection="1">
      <alignment horizontal="center" vertical="center"/>
      <protection locked="0"/>
    </xf>
    <xf numFmtId="176" fontId="3" fillId="33" borderId="37" xfId="0" applyNumberFormat="1" applyFont="1" applyFill="1" applyBorder="1" applyAlignment="1" applyProtection="1">
      <alignment vertical="center"/>
      <protection locked="0"/>
    </xf>
    <xf numFmtId="176" fontId="3" fillId="33" borderId="38" xfId="0" applyNumberFormat="1" applyFont="1" applyFill="1" applyBorder="1" applyAlignment="1" applyProtection="1">
      <alignment vertical="center"/>
      <protection locked="0"/>
    </xf>
    <xf numFmtId="176" fontId="3" fillId="33" borderId="39" xfId="0" applyNumberFormat="1" applyFont="1" applyFill="1" applyBorder="1" applyAlignment="1" applyProtection="1">
      <alignment horizontal="center" vertical="center"/>
      <protection locked="0"/>
    </xf>
    <xf numFmtId="176" fontId="3" fillId="33" borderId="4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0" borderId="67" xfId="0" applyNumberFormat="1" applyFont="1" applyBorder="1" applyAlignment="1" applyProtection="1">
      <alignment vertical="center"/>
      <protection locked="0"/>
    </xf>
    <xf numFmtId="176" fontId="6" fillId="0" borderId="68" xfId="0" applyNumberFormat="1" applyFont="1" applyFill="1" applyBorder="1" applyAlignment="1" applyProtection="1">
      <alignment horizontal="right" vertical="center"/>
      <protection/>
    </xf>
    <xf numFmtId="176" fontId="6" fillId="0" borderId="69" xfId="0" applyNumberFormat="1" applyFont="1" applyFill="1" applyBorder="1" applyAlignment="1" applyProtection="1">
      <alignment horizontal="right" vertical="center"/>
      <protection/>
    </xf>
    <xf numFmtId="176" fontId="6" fillId="0" borderId="70" xfId="0" applyNumberFormat="1" applyFont="1" applyFill="1" applyBorder="1" applyAlignment="1" applyProtection="1">
      <alignment horizontal="right" vertical="center"/>
      <protection/>
    </xf>
    <xf numFmtId="176" fontId="6" fillId="0" borderId="42" xfId="0" applyNumberFormat="1" applyFont="1" applyFill="1" applyBorder="1" applyAlignment="1" applyProtection="1">
      <alignment horizontal="right" vertical="center"/>
      <protection/>
    </xf>
    <xf numFmtId="0" fontId="3" fillId="0" borderId="7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3" fillId="0" borderId="5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8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 textRotation="255"/>
    </xf>
    <xf numFmtId="0" fontId="3" fillId="0" borderId="93" xfId="0" applyFont="1" applyBorder="1" applyAlignment="1">
      <alignment horizontal="center" vertical="center" textRotation="255"/>
    </xf>
    <xf numFmtId="0" fontId="3" fillId="0" borderId="94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7">
      <selection activeCell="F42" sqref="F42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8" customHeight="1" thickBot="1">
      <c r="A2" s="62"/>
      <c r="I2" s="8"/>
      <c r="L2" s="62" t="s">
        <v>36</v>
      </c>
    </row>
    <row r="3" spans="1:12" ht="18" customHeight="1">
      <c r="A3" s="135" t="s">
        <v>3</v>
      </c>
      <c r="B3" s="136"/>
      <c r="C3" s="137"/>
      <c r="D3" s="141" t="s">
        <v>17</v>
      </c>
      <c r="E3" s="142"/>
      <c r="F3" s="143"/>
      <c r="G3" s="151" t="s">
        <v>16</v>
      </c>
      <c r="H3" s="142"/>
      <c r="I3" s="143"/>
      <c r="J3" s="151" t="s">
        <v>19</v>
      </c>
      <c r="K3" s="142"/>
      <c r="L3" s="143"/>
    </row>
    <row r="4" spans="1:12" ht="18" customHeight="1" thickBot="1">
      <c r="A4" s="138"/>
      <c r="B4" s="139"/>
      <c r="C4" s="140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1" t="s">
        <v>18</v>
      </c>
      <c r="K4" s="23" t="s">
        <v>20</v>
      </c>
      <c r="L4" s="24" t="s">
        <v>15</v>
      </c>
    </row>
    <row r="5" spans="1:12" ht="18" customHeight="1" thickTop="1">
      <c r="A5" s="144" t="s">
        <v>2</v>
      </c>
      <c r="B5" s="145"/>
      <c r="C5" s="26" t="s">
        <v>1</v>
      </c>
      <c r="D5" s="12">
        <v>11806</v>
      </c>
      <c r="E5" s="3">
        <v>211597</v>
      </c>
      <c r="F5" s="3">
        <v>5441284850</v>
      </c>
      <c r="G5" s="17">
        <v>439</v>
      </c>
      <c r="H5" s="10">
        <v>5307</v>
      </c>
      <c r="I5" s="11">
        <v>170679090</v>
      </c>
      <c r="J5" s="17">
        <f>SUM(D5,G5)</f>
        <v>12245</v>
      </c>
      <c r="K5" s="15">
        <f aca="true" t="shared" si="0" ref="K5:L14">SUM(E5,H5)</f>
        <v>216904</v>
      </c>
      <c r="L5" s="65">
        <f t="shared" si="0"/>
        <v>5611963940</v>
      </c>
    </row>
    <row r="6" spans="1:12" ht="18" customHeight="1">
      <c r="A6" s="146"/>
      <c r="B6" s="147"/>
      <c r="C6" s="27" t="s">
        <v>0</v>
      </c>
      <c r="D6" s="13">
        <v>419680</v>
      </c>
      <c r="E6" s="4">
        <v>673198</v>
      </c>
      <c r="F6" s="4">
        <v>5066912320</v>
      </c>
      <c r="G6" s="18">
        <v>26272</v>
      </c>
      <c r="H6" s="6">
        <v>39412</v>
      </c>
      <c r="I6" s="9">
        <v>280822170</v>
      </c>
      <c r="J6" s="17">
        <f aca="true" t="shared" si="1" ref="J6:K14">SUM(D6,G6)</f>
        <v>445952</v>
      </c>
      <c r="K6" s="15">
        <f t="shared" si="0"/>
        <v>712610</v>
      </c>
      <c r="L6" s="65">
        <f t="shared" si="0"/>
        <v>5347734490</v>
      </c>
    </row>
    <row r="7" spans="1:12" ht="18" customHeight="1">
      <c r="A7" s="120" t="s">
        <v>4</v>
      </c>
      <c r="B7" s="121"/>
      <c r="C7" s="122"/>
      <c r="D7" s="13">
        <v>82129</v>
      </c>
      <c r="E7" s="4">
        <v>188850</v>
      </c>
      <c r="F7" s="4">
        <v>1207494450</v>
      </c>
      <c r="G7" s="18">
        <v>5467</v>
      </c>
      <c r="H7" s="6">
        <v>11833</v>
      </c>
      <c r="I7" s="9">
        <v>77279340</v>
      </c>
      <c r="J7" s="17">
        <f t="shared" si="1"/>
        <v>87596</v>
      </c>
      <c r="K7" s="15">
        <f t="shared" si="0"/>
        <v>200683</v>
      </c>
      <c r="L7" s="65">
        <f t="shared" si="0"/>
        <v>1284773790</v>
      </c>
    </row>
    <row r="8" spans="1:12" ht="18" customHeight="1">
      <c r="A8" s="120" t="s">
        <v>22</v>
      </c>
      <c r="B8" s="121"/>
      <c r="C8" s="122"/>
      <c r="D8" s="14">
        <v>513615</v>
      </c>
      <c r="E8" s="2">
        <v>1073645</v>
      </c>
      <c r="F8" s="2">
        <v>11715691620</v>
      </c>
      <c r="G8" s="19">
        <v>32178</v>
      </c>
      <c r="H8" s="7">
        <v>56552</v>
      </c>
      <c r="I8" s="20">
        <v>528780600</v>
      </c>
      <c r="J8" s="17">
        <f t="shared" si="1"/>
        <v>545793</v>
      </c>
      <c r="K8" s="15">
        <f t="shared" si="0"/>
        <v>1130197</v>
      </c>
      <c r="L8" s="65">
        <f t="shared" si="0"/>
        <v>12244472220</v>
      </c>
    </row>
    <row r="9" spans="1:12" ht="18" customHeight="1" thickBot="1">
      <c r="A9" s="148" t="s">
        <v>5</v>
      </c>
      <c r="B9" s="149"/>
      <c r="C9" s="150"/>
      <c r="D9" s="28">
        <v>259331</v>
      </c>
      <c r="E9" s="29">
        <v>332705</v>
      </c>
      <c r="F9" s="29">
        <v>2816905450</v>
      </c>
      <c r="G9" s="30">
        <v>15881</v>
      </c>
      <c r="H9" s="31">
        <v>20419</v>
      </c>
      <c r="I9" s="32">
        <v>143488330</v>
      </c>
      <c r="J9" s="66">
        <f t="shared" si="1"/>
        <v>275212</v>
      </c>
      <c r="K9" s="63">
        <f t="shared" si="0"/>
        <v>353124</v>
      </c>
      <c r="L9" s="67">
        <f t="shared" si="0"/>
        <v>2960393780</v>
      </c>
    </row>
    <row r="10" spans="1:12" ht="18" customHeight="1" thickBot="1">
      <c r="A10" s="111" t="s">
        <v>21</v>
      </c>
      <c r="B10" s="112"/>
      <c r="C10" s="113"/>
      <c r="D10" s="34">
        <v>772946</v>
      </c>
      <c r="E10" s="35"/>
      <c r="F10" s="36">
        <v>14532597070</v>
      </c>
      <c r="G10" s="37">
        <v>48059</v>
      </c>
      <c r="H10" s="38"/>
      <c r="I10" s="39">
        <v>672268930</v>
      </c>
      <c r="J10" s="37">
        <f t="shared" si="1"/>
        <v>821005</v>
      </c>
      <c r="K10" s="38"/>
      <c r="L10" s="64">
        <f t="shared" si="0"/>
        <v>15204866000</v>
      </c>
    </row>
    <row r="11" spans="1:12" ht="18" customHeight="1">
      <c r="A11" s="114" t="s">
        <v>6</v>
      </c>
      <c r="B11" s="117" t="s">
        <v>7</v>
      </c>
      <c r="C11" s="26" t="s">
        <v>8</v>
      </c>
      <c r="D11" s="12">
        <v>11176</v>
      </c>
      <c r="E11" s="3">
        <v>559945</v>
      </c>
      <c r="F11" s="3">
        <v>373548636</v>
      </c>
      <c r="G11" s="17">
        <v>396</v>
      </c>
      <c r="H11" s="10">
        <v>12740</v>
      </c>
      <c r="I11" s="11">
        <v>8442660</v>
      </c>
      <c r="J11" s="17">
        <f t="shared" si="1"/>
        <v>11572</v>
      </c>
      <c r="K11" s="15">
        <f t="shared" si="1"/>
        <v>572685</v>
      </c>
      <c r="L11" s="65">
        <f t="shared" si="0"/>
        <v>381991296</v>
      </c>
    </row>
    <row r="12" spans="1:12" ht="18" customHeight="1">
      <c r="A12" s="115"/>
      <c r="B12" s="118"/>
      <c r="C12" s="27" t="s">
        <v>9</v>
      </c>
      <c r="D12" s="13">
        <v>72</v>
      </c>
      <c r="E12" s="4">
        <v>1620</v>
      </c>
      <c r="F12" s="4">
        <v>1062876</v>
      </c>
      <c r="G12" s="18">
        <v>5</v>
      </c>
      <c r="H12" s="6">
        <v>131</v>
      </c>
      <c r="I12" s="9">
        <v>86340</v>
      </c>
      <c r="J12" s="17">
        <f t="shared" si="1"/>
        <v>77</v>
      </c>
      <c r="K12" s="15">
        <f t="shared" si="1"/>
        <v>1751</v>
      </c>
      <c r="L12" s="65">
        <f t="shared" si="0"/>
        <v>1149216</v>
      </c>
    </row>
    <row r="13" spans="1:12" ht="18" customHeight="1">
      <c r="A13" s="116"/>
      <c r="B13" s="119"/>
      <c r="C13" s="27" t="s">
        <v>14</v>
      </c>
      <c r="D13" s="13">
        <v>11248</v>
      </c>
      <c r="E13" s="4">
        <v>561565</v>
      </c>
      <c r="F13" s="4">
        <v>374611512</v>
      </c>
      <c r="G13" s="61">
        <v>401</v>
      </c>
      <c r="H13" s="6">
        <v>12871</v>
      </c>
      <c r="I13" s="9">
        <v>8529000</v>
      </c>
      <c r="J13" s="17">
        <f t="shared" si="1"/>
        <v>11649</v>
      </c>
      <c r="K13" s="15">
        <f t="shared" si="1"/>
        <v>574436</v>
      </c>
      <c r="L13" s="65">
        <f t="shared" si="0"/>
        <v>383140512</v>
      </c>
    </row>
    <row r="14" spans="1:12" ht="18" customHeight="1" thickBot="1">
      <c r="A14" s="108" t="s">
        <v>10</v>
      </c>
      <c r="B14" s="109"/>
      <c r="C14" s="110"/>
      <c r="D14" s="28">
        <v>477</v>
      </c>
      <c r="E14" s="29">
        <v>2571</v>
      </c>
      <c r="F14" s="29">
        <v>26253900</v>
      </c>
      <c r="G14" s="30">
        <v>9</v>
      </c>
      <c r="H14" s="31">
        <v>37</v>
      </c>
      <c r="I14" s="32">
        <v>458700</v>
      </c>
      <c r="J14" s="17">
        <f t="shared" si="1"/>
        <v>486</v>
      </c>
      <c r="K14" s="15">
        <f t="shared" si="1"/>
        <v>2608</v>
      </c>
      <c r="L14" s="65">
        <f t="shared" si="0"/>
        <v>26712600</v>
      </c>
    </row>
    <row r="15" spans="1:12" ht="18" customHeight="1" thickBot="1">
      <c r="A15" s="111" t="s">
        <v>13</v>
      </c>
      <c r="B15" s="112"/>
      <c r="C15" s="113"/>
      <c r="D15" s="34">
        <f>SUM(D10,D14)</f>
        <v>773423</v>
      </c>
      <c r="E15" s="41"/>
      <c r="F15" s="36">
        <f>SUM(F10,F13:F14)</f>
        <v>14933462482</v>
      </c>
      <c r="G15" s="42">
        <f>SUM(G10,G14)</f>
        <v>48068</v>
      </c>
      <c r="H15" s="41"/>
      <c r="I15" s="39">
        <f>SUM(I10,I13:I14)</f>
        <v>681256630</v>
      </c>
      <c r="J15" s="37">
        <f>SUM(D15,G15)</f>
        <v>821491</v>
      </c>
      <c r="K15" s="41"/>
      <c r="L15" s="39">
        <f>SUM(F15,I15)</f>
        <v>15614719112</v>
      </c>
    </row>
    <row r="16" spans="6:12" ht="19.5" customHeight="1">
      <c r="F16" s="5"/>
      <c r="I16" s="5"/>
      <c r="L16" s="5"/>
    </row>
    <row r="17" spans="1:12" ht="18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9:12" ht="18" customHeight="1" thickBot="1">
      <c r="I18" s="8"/>
      <c r="L18" s="62" t="s">
        <v>36</v>
      </c>
    </row>
    <row r="19" spans="1:12" ht="18" customHeight="1">
      <c r="A19" s="124" t="s">
        <v>3</v>
      </c>
      <c r="B19" s="125"/>
      <c r="C19" s="126"/>
      <c r="D19" s="130" t="s">
        <v>17</v>
      </c>
      <c r="E19" s="125"/>
      <c r="F19" s="131"/>
      <c r="G19" s="124" t="s">
        <v>16</v>
      </c>
      <c r="H19" s="125"/>
      <c r="I19" s="132"/>
      <c r="J19" s="130" t="s">
        <v>19</v>
      </c>
      <c r="K19" s="125"/>
      <c r="L19" s="132"/>
    </row>
    <row r="20" spans="1:12" ht="18" customHeight="1" thickBot="1">
      <c r="A20" s="127"/>
      <c r="B20" s="128"/>
      <c r="C20" s="129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3" t="s">
        <v>2</v>
      </c>
      <c r="B21" s="134"/>
      <c r="C21" s="26" t="s">
        <v>1</v>
      </c>
      <c r="D21" s="12">
        <v>615</v>
      </c>
      <c r="E21" s="3">
        <v>9833</v>
      </c>
      <c r="F21" s="3">
        <v>317243750</v>
      </c>
      <c r="G21" s="43"/>
      <c r="H21" s="44"/>
      <c r="I21" s="45"/>
      <c r="J21" s="15">
        <f aca="true" t="shared" si="2" ref="J21:L25">SUM(D21,G21)</f>
        <v>615</v>
      </c>
      <c r="K21" s="10">
        <f t="shared" si="2"/>
        <v>9833</v>
      </c>
      <c r="L21" s="11">
        <f t="shared" si="2"/>
        <v>317243750</v>
      </c>
    </row>
    <row r="22" spans="1:12" ht="18" customHeight="1">
      <c r="A22" s="133"/>
      <c r="B22" s="134"/>
      <c r="C22" s="27" t="s">
        <v>0</v>
      </c>
      <c r="D22" s="13">
        <v>27855</v>
      </c>
      <c r="E22" s="4">
        <v>43041</v>
      </c>
      <c r="F22" s="4">
        <v>357790700</v>
      </c>
      <c r="G22" s="46"/>
      <c r="H22" s="47"/>
      <c r="I22" s="48"/>
      <c r="J22" s="16">
        <f t="shared" si="2"/>
        <v>27855</v>
      </c>
      <c r="K22" s="6">
        <f t="shared" si="2"/>
        <v>43041</v>
      </c>
      <c r="L22" s="9">
        <f t="shared" si="2"/>
        <v>357790700</v>
      </c>
    </row>
    <row r="23" spans="1:12" ht="18" customHeight="1">
      <c r="A23" s="120" t="s">
        <v>4</v>
      </c>
      <c r="B23" s="121"/>
      <c r="C23" s="122"/>
      <c r="D23" s="13">
        <v>5927</v>
      </c>
      <c r="E23" s="4">
        <v>14043</v>
      </c>
      <c r="F23" s="4">
        <v>91024290</v>
      </c>
      <c r="G23" s="46"/>
      <c r="H23" s="47"/>
      <c r="I23" s="48"/>
      <c r="J23" s="16">
        <f t="shared" si="2"/>
        <v>5927</v>
      </c>
      <c r="K23" s="6">
        <f t="shared" si="2"/>
        <v>14043</v>
      </c>
      <c r="L23" s="9">
        <f t="shared" si="2"/>
        <v>91024290</v>
      </c>
    </row>
    <row r="24" spans="1:12" ht="18" customHeight="1">
      <c r="A24" s="120" t="s">
        <v>22</v>
      </c>
      <c r="B24" s="121"/>
      <c r="C24" s="122"/>
      <c r="D24" s="14">
        <v>34397</v>
      </c>
      <c r="E24" s="2">
        <v>66917</v>
      </c>
      <c r="F24" s="2">
        <v>766058740</v>
      </c>
      <c r="G24" s="49"/>
      <c r="H24" s="50"/>
      <c r="I24" s="51"/>
      <c r="J24" s="16">
        <f t="shared" si="2"/>
        <v>34397</v>
      </c>
      <c r="K24" s="6">
        <f t="shared" si="2"/>
        <v>66917</v>
      </c>
      <c r="L24" s="9">
        <f t="shared" si="2"/>
        <v>766058740</v>
      </c>
    </row>
    <row r="25" spans="1:12" ht="18" customHeight="1" thickBot="1">
      <c r="A25" s="108" t="s">
        <v>5</v>
      </c>
      <c r="B25" s="109"/>
      <c r="C25" s="110"/>
      <c r="D25" s="28">
        <v>16800</v>
      </c>
      <c r="E25" s="29">
        <v>20933</v>
      </c>
      <c r="F25" s="29">
        <v>186920390</v>
      </c>
      <c r="G25" s="52"/>
      <c r="H25" s="53"/>
      <c r="I25" s="54"/>
      <c r="J25" s="33">
        <f t="shared" si="2"/>
        <v>16800</v>
      </c>
      <c r="K25" s="31">
        <f t="shared" si="2"/>
        <v>20933</v>
      </c>
      <c r="L25" s="32">
        <f t="shared" si="2"/>
        <v>186920390</v>
      </c>
    </row>
    <row r="26" spans="1:12" ht="18" customHeight="1" thickBot="1">
      <c r="A26" s="111" t="s">
        <v>21</v>
      </c>
      <c r="B26" s="112"/>
      <c r="C26" s="113"/>
      <c r="D26" s="34">
        <v>51197</v>
      </c>
      <c r="E26" s="35"/>
      <c r="F26" s="36">
        <v>952979130</v>
      </c>
      <c r="G26" s="55"/>
      <c r="H26" s="38"/>
      <c r="I26" s="56"/>
      <c r="J26" s="40">
        <f aca="true" t="shared" si="3" ref="J26:J31">SUM(D26,G26)</f>
        <v>51197</v>
      </c>
      <c r="K26" s="38"/>
      <c r="L26" s="39">
        <f aca="true" t="shared" si="4" ref="L26:L31">SUM(F26,I26)</f>
        <v>952979130</v>
      </c>
    </row>
    <row r="27" spans="1:12" ht="18" customHeight="1">
      <c r="A27" s="114" t="s">
        <v>6</v>
      </c>
      <c r="B27" s="117" t="s">
        <v>7</v>
      </c>
      <c r="C27" s="26" t="s">
        <v>8</v>
      </c>
      <c r="D27" s="12">
        <v>587</v>
      </c>
      <c r="E27" s="3">
        <v>24601</v>
      </c>
      <c r="F27" s="3">
        <v>16485872</v>
      </c>
      <c r="G27" s="57"/>
      <c r="H27" s="58"/>
      <c r="I27" s="59"/>
      <c r="J27" s="15">
        <f t="shared" si="3"/>
        <v>587</v>
      </c>
      <c r="K27" s="10">
        <f>SUM(E27,H27)</f>
        <v>24601</v>
      </c>
      <c r="L27" s="11">
        <f t="shared" si="4"/>
        <v>16485872</v>
      </c>
    </row>
    <row r="28" spans="1:12" ht="18" customHeight="1">
      <c r="A28" s="115"/>
      <c r="B28" s="118"/>
      <c r="C28" s="27" t="s">
        <v>9</v>
      </c>
      <c r="D28" s="13">
        <v>7</v>
      </c>
      <c r="E28" s="4">
        <v>89</v>
      </c>
      <c r="F28" s="4">
        <v>58410</v>
      </c>
      <c r="G28" s="46"/>
      <c r="H28" s="47"/>
      <c r="I28" s="48"/>
      <c r="J28" s="16">
        <f t="shared" si="3"/>
        <v>7</v>
      </c>
      <c r="K28" s="6">
        <f>SUM(E28,H28)</f>
        <v>89</v>
      </c>
      <c r="L28" s="9">
        <f t="shared" si="4"/>
        <v>58410</v>
      </c>
    </row>
    <row r="29" spans="1:12" ht="18" customHeight="1">
      <c r="A29" s="116"/>
      <c r="B29" s="119"/>
      <c r="C29" s="27" t="s">
        <v>14</v>
      </c>
      <c r="D29" s="13">
        <v>594</v>
      </c>
      <c r="E29" s="4">
        <v>24690</v>
      </c>
      <c r="F29" s="4">
        <v>16544282</v>
      </c>
      <c r="G29" s="46"/>
      <c r="H29" s="47"/>
      <c r="I29" s="48"/>
      <c r="J29" s="16">
        <f t="shared" si="3"/>
        <v>594</v>
      </c>
      <c r="K29" s="6">
        <f>SUM(E29,H29)</f>
        <v>24690</v>
      </c>
      <c r="L29" s="9">
        <f t="shared" si="4"/>
        <v>16544282</v>
      </c>
    </row>
    <row r="30" spans="1:12" ht="18" customHeight="1" thickBot="1">
      <c r="A30" s="108" t="s">
        <v>10</v>
      </c>
      <c r="B30" s="109"/>
      <c r="C30" s="110"/>
      <c r="D30" s="28">
        <v>32</v>
      </c>
      <c r="E30" s="29">
        <v>156</v>
      </c>
      <c r="F30" s="29">
        <v>1661150</v>
      </c>
      <c r="G30" s="52"/>
      <c r="H30" s="53"/>
      <c r="I30" s="54"/>
      <c r="J30" s="33">
        <f t="shared" si="3"/>
        <v>32</v>
      </c>
      <c r="K30" s="31">
        <f>SUM(E30,H30)</f>
        <v>156</v>
      </c>
      <c r="L30" s="32">
        <f t="shared" si="4"/>
        <v>1661150</v>
      </c>
    </row>
    <row r="31" spans="1:12" ht="18" customHeight="1" thickBot="1">
      <c r="A31" s="111" t="s">
        <v>13</v>
      </c>
      <c r="B31" s="112"/>
      <c r="C31" s="113"/>
      <c r="D31" s="34">
        <f>SUM(D26,D30)</f>
        <v>51229</v>
      </c>
      <c r="E31" s="41"/>
      <c r="F31" s="36">
        <f>SUM(F26,F29:F30)</f>
        <v>971184562</v>
      </c>
      <c r="G31" s="60"/>
      <c r="H31" s="41"/>
      <c r="I31" s="56"/>
      <c r="J31" s="40">
        <f t="shared" si="3"/>
        <v>51229</v>
      </c>
      <c r="K31" s="41"/>
      <c r="L31" s="39">
        <f t="shared" si="4"/>
        <v>971184562</v>
      </c>
    </row>
    <row r="32" ht="6" customHeight="1"/>
    <row r="33" spans="1:12" ht="18.75">
      <c r="A33" s="123" t="s">
        <v>24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9:12" ht="18" customHeight="1" thickBot="1">
      <c r="I34" s="8"/>
      <c r="L34" s="62" t="s">
        <v>36</v>
      </c>
    </row>
    <row r="35" spans="1:12" ht="18" customHeight="1">
      <c r="A35" s="124" t="s">
        <v>3</v>
      </c>
      <c r="B35" s="125"/>
      <c r="C35" s="126"/>
      <c r="D35" s="130" t="s">
        <v>17</v>
      </c>
      <c r="E35" s="125"/>
      <c r="F35" s="131"/>
      <c r="G35" s="124" t="s">
        <v>16</v>
      </c>
      <c r="H35" s="125"/>
      <c r="I35" s="132"/>
      <c r="J35" s="130" t="s">
        <v>19</v>
      </c>
      <c r="K35" s="125"/>
      <c r="L35" s="132"/>
    </row>
    <row r="36" spans="1:12" ht="18" customHeight="1" thickBot="1">
      <c r="A36" s="127"/>
      <c r="B36" s="128"/>
      <c r="C36" s="129"/>
      <c r="D36" s="22" t="s">
        <v>18</v>
      </c>
      <c r="E36" s="23" t="s">
        <v>20</v>
      </c>
      <c r="F36" s="23" t="s">
        <v>15</v>
      </c>
      <c r="G36" s="100" t="s">
        <v>18</v>
      </c>
      <c r="H36" s="101" t="s">
        <v>20</v>
      </c>
      <c r="I36" s="102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3" t="s">
        <v>2</v>
      </c>
      <c r="B37" s="134"/>
      <c r="C37" s="26" t="s">
        <v>1</v>
      </c>
      <c r="D37" s="12">
        <v>19397</v>
      </c>
      <c r="E37" s="3">
        <v>365909</v>
      </c>
      <c r="F37" s="3">
        <v>8891516890</v>
      </c>
      <c r="G37" s="47"/>
      <c r="H37" s="47"/>
      <c r="I37" s="47"/>
      <c r="J37" s="15">
        <f aca="true" t="shared" si="5" ref="J37:L41">SUM(D37,G37)</f>
        <v>19397</v>
      </c>
      <c r="K37" s="10">
        <f t="shared" si="5"/>
        <v>365909</v>
      </c>
      <c r="L37" s="11">
        <f t="shared" si="5"/>
        <v>8891516890</v>
      </c>
    </row>
    <row r="38" spans="1:12" ht="18" customHeight="1">
      <c r="A38" s="133"/>
      <c r="B38" s="134"/>
      <c r="C38" s="27" t="s">
        <v>0</v>
      </c>
      <c r="D38" s="13">
        <v>427149</v>
      </c>
      <c r="E38" s="4">
        <v>753072</v>
      </c>
      <c r="F38" s="4">
        <v>5830826620</v>
      </c>
      <c r="G38" s="47"/>
      <c r="H38" s="47"/>
      <c r="I38" s="47"/>
      <c r="J38" s="16">
        <f t="shared" si="5"/>
        <v>427149</v>
      </c>
      <c r="K38" s="6">
        <f t="shared" si="5"/>
        <v>753072</v>
      </c>
      <c r="L38" s="9">
        <f t="shared" si="5"/>
        <v>5830826620</v>
      </c>
    </row>
    <row r="39" spans="1:12" ht="18" customHeight="1">
      <c r="A39" s="120" t="s">
        <v>4</v>
      </c>
      <c r="B39" s="121"/>
      <c r="C39" s="122"/>
      <c r="D39" s="13">
        <v>42940</v>
      </c>
      <c r="E39" s="4">
        <v>99689</v>
      </c>
      <c r="F39" s="4">
        <v>703660060</v>
      </c>
      <c r="G39" s="47"/>
      <c r="H39" s="47"/>
      <c r="I39" s="47"/>
      <c r="J39" s="16">
        <f t="shared" si="5"/>
        <v>42940</v>
      </c>
      <c r="K39" s="6">
        <f t="shared" si="5"/>
        <v>99689</v>
      </c>
      <c r="L39" s="9">
        <f t="shared" si="5"/>
        <v>703660060</v>
      </c>
    </row>
    <row r="40" spans="1:12" ht="18" customHeight="1">
      <c r="A40" s="120" t="s">
        <v>22</v>
      </c>
      <c r="B40" s="121"/>
      <c r="C40" s="122"/>
      <c r="D40" s="14">
        <v>489486</v>
      </c>
      <c r="E40" s="2">
        <v>1218670</v>
      </c>
      <c r="F40" s="2">
        <v>15426003570</v>
      </c>
      <c r="G40" s="50"/>
      <c r="H40" s="50"/>
      <c r="I40" s="50"/>
      <c r="J40" s="16">
        <f t="shared" si="5"/>
        <v>489486</v>
      </c>
      <c r="K40" s="6">
        <f t="shared" si="5"/>
        <v>1218670</v>
      </c>
      <c r="L40" s="9">
        <f t="shared" si="5"/>
        <v>15426003570</v>
      </c>
    </row>
    <row r="41" spans="1:12" ht="18" customHeight="1" thickBot="1">
      <c r="A41" s="108" t="s">
        <v>5</v>
      </c>
      <c r="B41" s="109"/>
      <c r="C41" s="110"/>
      <c r="D41" s="28">
        <v>265732</v>
      </c>
      <c r="E41" s="29">
        <v>361845</v>
      </c>
      <c r="F41" s="29">
        <v>3775750850</v>
      </c>
      <c r="G41" s="53"/>
      <c r="H41" s="53"/>
      <c r="I41" s="53"/>
      <c r="J41" s="33">
        <f t="shared" si="5"/>
        <v>265732</v>
      </c>
      <c r="K41" s="31">
        <f t="shared" si="5"/>
        <v>361845</v>
      </c>
      <c r="L41" s="32">
        <f t="shared" si="5"/>
        <v>3775750850</v>
      </c>
    </row>
    <row r="42" spans="1:12" ht="18" customHeight="1" thickBot="1">
      <c r="A42" s="111" t="s">
        <v>21</v>
      </c>
      <c r="B42" s="112"/>
      <c r="C42" s="113"/>
      <c r="D42" s="34">
        <v>755218</v>
      </c>
      <c r="E42" s="35"/>
      <c r="F42" s="36">
        <v>19201754420</v>
      </c>
      <c r="G42" s="41"/>
      <c r="H42" s="38"/>
      <c r="I42" s="41"/>
      <c r="J42" s="40">
        <f aca="true" t="shared" si="6" ref="J42:J47">SUM(D42,G42)</f>
        <v>755218</v>
      </c>
      <c r="K42" s="38"/>
      <c r="L42" s="39">
        <f aca="true" t="shared" si="7" ref="L42:L47">SUM(F42,I42)</f>
        <v>19201754420</v>
      </c>
    </row>
    <row r="43" spans="1:12" ht="18" customHeight="1">
      <c r="A43" s="114" t="s">
        <v>6</v>
      </c>
      <c r="B43" s="117" t="s">
        <v>7</v>
      </c>
      <c r="C43" s="26" t="s">
        <v>8</v>
      </c>
      <c r="D43" s="12">
        <v>17878</v>
      </c>
      <c r="E43" s="3">
        <v>910954</v>
      </c>
      <c r="F43" s="3">
        <v>617431884</v>
      </c>
      <c r="G43" s="58"/>
      <c r="H43" s="58"/>
      <c r="I43" s="58"/>
      <c r="J43" s="15">
        <f t="shared" si="6"/>
        <v>17878</v>
      </c>
      <c r="K43" s="10">
        <f>SUM(E43,H43)</f>
        <v>910954</v>
      </c>
      <c r="L43" s="11">
        <f t="shared" si="7"/>
        <v>617431884</v>
      </c>
    </row>
    <row r="44" spans="1:12" ht="18" customHeight="1">
      <c r="A44" s="115"/>
      <c r="B44" s="118"/>
      <c r="C44" s="27" t="s">
        <v>9</v>
      </c>
      <c r="D44" s="13">
        <v>54</v>
      </c>
      <c r="E44" s="4">
        <v>1084</v>
      </c>
      <c r="F44" s="4">
        <v>722960</v>
      </c>
      <c r="G44" s="47"/>
      <c r="H44" s="47"/>
      <c r="I44" s="47"/>
      <c r="J44" s="16">
        <f t="shared" si="6"/>
        <v>54</v>
      </c>
      <c r="K44" s="6">
        <f>SUM(E44,H44)</f>
        <v>1084</v>
      </c>
      <c r="L44" s="9">
        <f t="shared" si="7"/>
        <v>722960</v>
      </c>
    </row>
    <row r="45" spans="1:12" ht="18" customHeight="1">
      <c r="A45" s="116"/>
      <c r="B45" s="119"/>
      <c r="C45" s="27" t="s">
        <v>14</v>
      </c>
      <c r="D45" s="13">
        <v>17932</v>
      </c>
      <c r="E45" s="4">
        <v>912038</v>
      </c>
      <c r="F45" s="4">
        <v>618154844</v>
      </c>
      <c r="G45" s="47"/>
      <c r="H45" s="47"/>
      <c r="I45" s="47"/>
      <c r="J45" s="16">
        <f t="shared" si="6"/>
        <v>17932</v>
      </c>
      <c r="K45" s="6">
        <f>SUM(E45,H45)</f>
        <v>912038</v>
      </c>
      <c r="L45" s="9">
        <f t="shared" si="7"/>
        <v>618154844</v>
      </c>
    </row>
    <row r="46" spans="1:12" ht="18" customHeight="1" thickBot="1">
      <c r="A46" s="108" t="s">
        <v>10</v>
      </c>
      <c r="B46" s="109"/>
      <c r="C46" s="110"/>
      <c r="D46" s="28">
        <v>563</v>
      </c>
      <c r="E46" s="29">
        <v>3201</v>
      </c>
      <c r="F46" s="29">
        <v>33294800</v>
      </c>
      <c r="G46" s="53"/>
      <c r="H46" s="53"/>
      <c r="I46" s="53"/>
      <c r="J46" s="33">
        <f t="shared" si="6"/>
        <v>563</v>
      </c>
      <c r="K46" s="31">
        <f>SUM(E46,H46)</f>
        <v>3201</v>
      </c>
      <c r="L46" s="32">
        <f t="shared" si="7"/>
        <v>33294800</v>
      </c>
    </row>
    <row r="47" spans="1:12" ht="18" customHeight="1" thickBot="1">
      <c r="A47" s="111" t="s">
        <v>13</v>
      </c>
      <c r="B47" s="112"/>
      <c r="C47" s="113"/>
      <c r="D47" s="34">
        <f>SUM(D42,D46)</f>
        <v>755781</v>
      </c>
      <c r="E47" s="41"/>
      <c r="F47" s="36">
        <f>SUM(F42,F45:F46)</f>
        <v>19853204064</v>
      </c>
      <c r="G47" s="103"/>
      <c r="H47" s="103"/>
      <c r="I47" s="103"/>
      <c r="J47" s="40">
        <f t="shared" si="6"/>
        <v>755781</v>
      </c>
      <c r="K47" s="41"/>
      <c r="L47" s="39">
        <f t="shared" si="7"/>
        <v>19853204064</v>
      </c>
    </row>
    <row r="48" spans="6:12" ht="19.5" customHeight="1">
      <c r="F48" s="5"/>
      <c r="I48" s="5"/>
      <c r="L48" s="5"/>
    </row>
    <row r="49" spans="1:12" ht="18.75">
      <c r="A49" s="123" t="s">
        <v>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9:12" ht="18" customHeight="1" thickBot="1">
      <c r="I50" s="8"/>
      <c r="L50" s="62" t="s">
        <v>36</v>
      </c>
    </row>
    <row r="51" spans="1:12" ht="18" customHeight="1">
      <c r="A51" s="124" t="s">
        <v>3</v>
      </c>
      <c r="B51" s="125"/>
      <c r="C51" s="126"/>
      <c r="D51" s="130" t="s">
        <v>17</v>
      </c>
      <c r="E51" s="125"/>
      <c r="F51" s="131"/>
      <c r="G51" s="124" t="s">
        <v>16</v>
      </c>
      <c r="H51" s="125"/>
      <c r="I51" s="132"/>
      <c r="J51" s="130" t="s">
        <v>19</v>
      </c>
      <c r="K51" s="125"/>
      <c r="L51" s="132"/>
    </row>
    <row r="52" spans="1:12" ht="18" customHeight="1" thickBot="1">
      <c r="A52" s="127"/>
      <c r="B52" s="128"/>
      <c r="C52" s="129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3" t="s">
        <v>2</v>
      </c>
      <c r="B53" s="134"/>
      <c r="C53" s="26" t="s">
        <v>1</v>
      </c>
      <c r="D53" s="12">
        <f aca="true" t="shared" si="8" ref="D53:I57">SUM(D5,D21,D37)</f>
        <v>31818</v>
      </c>
      <c r="E53" s="3">
        <f t="shared" si="8"/>
        <v>587339</v>
      </c>
      <c r="F53" s="3">
        <f t="shared" si="8"/>
        <v>14650045490</v>
      </c>
      <c r="G53" s="17">
        <f t="shared" si="8"/>
        <v>439</v>
      </c>
      <c r="H53" s="10">
        <f t="shared" si="8"/>
        <v>5307</v>
      </c>
      <c r="I53" s="11">
        <f t="shared" si="8"/>
        <v>170679090</v>
      </c>
      <c r="J53" s="15">
        <f aca="true" t="shared" si="9" ref="J53:L57">SUM(D53,G53)</f>
        <v>32257</v>
      </c>
      <c r="K53" s="10">
        <f t="shared" si="9"/>
        <v>592646</v>
      </c>
      <c r="L53" s="11">
        <f t="shared" si="9"/>
        <v>14820724580</v>
      </c>
    </row>
    <row r="54" spans="1:12" ht="18" customHeight="1">
      <c r="A54" s="133"/>
      <c r="B54" s="134"/>
      <c r="C54" s="27" t="s">
        <v>0</v>
      </c>
      <c r="D54" s="13">
        <f t="shared" si="8"/>
        <v>874684</v>
      </c>
      <c r="E54" s="4">
        <f t="shared" si="8"/>
        <v>1469311</v>
      </c>
      <c r="F54" s="4">
        <f t="shared" si="8"/>
        <v>11255529640</v>
      </c>
      <c r="G54" s="18">
        <f t="shared" si="8"/>
        <v>26272</v>
      </c>
      <c r="H54" s="6">
        <f t="shared" si="8"/>
        <v>39412</v>
      </c>
      <c r="I54" s="9">
        <f t="shared" si="8"/>
        <v>280822170</v>
      </c>
      <c r="J54" s="16">
        <f t="shared" si="9"/>
        <v>900956</v>
      </c>
      <c r="K54" s="6">
        <f t="shared" si="9"/>
        <v>1508723</v>
      </c>
      <c r="L54" s="9">
        <f t="shared" si="9"/>
        <v>11536351810</v>
      </c>
    </row>
    <row r="55" spans="1:12" ht="18" customHeight="1">
      <c r="A55" s="120" t="s">
        <v>4</v>
      </c>
      <c r="B55" s="121"/>
      <c r="C55" s="122"/>
      <c r="D55" s="13">
        <f t="shared" si="8"/>
        <v>130996</v>
      </c>
      <c r="E55" s="4">
        <f t="shared" si="8"/>
        <v>302582</v>
      </c>
      <c r="F55" s="4">
        <f t="shared" si="8"/>
        <v>2002178800</v>
      </c>
      <c r="G55" s="18">
        <f t="shared" si="8"/>
        <v>5467</v>
      </c>
      <c r="H55" s="6">
        <f t="shared" si="8"/>
        <v>11833</v>
      </c>
      <c r="I55" s="9">
        <f t="shared" si="8"/>
        <v>77279340</v>
      </c>
      <c r="J55" s="16">
        <f t="shared" si="9"/>
        <v>136463</v>
      </c>
      <c r="K55" s="6">
        <f t="shared" si="9"/>
        <v>314415</v>
      </c>
      <c r="L55" s="9">
        <f t="shared" si="9"/>
        <v>2079458140</v>
      </c>
    </row>
    <row r="56" spans="1:12" ht="18" customHeight="1">
      <c r="A56" s="120" t="s">
        <v>22</v>
      </c>
      <c r="B56" s="121"/>
      <c r="C56" s="122"/>
      <c r="D56" s="14">
        <f t="shared" si="8"/>
        <v>1037498</v>
      </c>
      <c r="E56" s="2">
        <f t="shared" si="8"/>
        <v>2359232</v>
      </c>
      <c r="F56" s="2">
        <f t="shared" si="8"/>
        <v>27907753930</v>
      </c>
      <c r="G56" s="19">
        <f t="shared" si="8"/>
        <v>32178</v>
      </c>
      <c r="H56" s="7">
        <f t="shared" si="8"/>
        <v>56552</v>
      </c>
      <c r="I56" s="20">
        <f t="shared" si="8"/>
        <v>528780600</v>
      </c>
      <c r="J56" s="16">
        <f t="shared" si="9"/>
        <v>1069676</v>
      </c>
      <c r="K56" s="6">
        <f t="shared" si="9"/>
        <v>2415784</v>
      </c>
      <c r="L56" s="9">
        <f t="shared" si="9"/>
        <v>28436534530</v>
      </c>
    </row>
    <row r="57" spans="1:12" ht="18" customHeight="1" thickBot="1">
      <c r="A57" s="108" t="s">
        <v>5</v>
      </c>
      <c r="B57" s="109"/>
      <c r="C57" s="110"/>
      <c r="D57" s="28">
        <f t="shared" si="8"/>
        <v>541863</v>
      </c>
      <c r="E57" s="29">
        <f t="shared" si="8"/>
        <v>715483</v>
      </c>
      <c r="F57" s="29">
        <f t="shared" si="8"/>
        <v>6779576690</v>
      </c>
      <c r="G57" s="30">
        <f t="shared" si="8"/>
        <v>15881</v>
      </c>
      <c r="H57" s="31">
        <f t="shared" si="8"/>
        <v>20419</v>
      </c>
      <c r="I57" s="32">
        <f t="shared" si="8"/>
        <v>143488330</v>
      </c>
      <c r="J57" s="33">
        <f t="shared" si="9"/>
        <v>557744</v>
      </c>
      <c r="K57" s="31">
        <f t="shared" si="9"/>
        <v>735902</v>
      </c>
      <c r="L57" s="32">
        <f t="shared" si="9"/>
        <v>6923065020</v>
      </c>
    </row>
    <row r="58" spans="1:12" ht="18" customHeight="1" thickBot="1">
      <c r="A58" s="111" t="s">
        <v>21</v>
      </c>
      <c r="B58" s="112"/>
      <c r="C58" s="113"/>
      <c r="D58" s="34">
        <f aca="true" t="shared" si="10" ref="D58:D63">SUM(D10,D26,D42)</f>
        <v>1579361</v>
      </c>
      <c r="E58" s="35"/>
      <c r="F58" s="36">
        <f aca="true" t="shared" si="11" ref="F58:G63">SUM(F10,F26,F42)</f>
        <v>34687330620</v>
      </c>
      <c r="G58" s="37">
        <f t="shared" si="11"/>
        <v>48059</v>
      </c>
      <c r="H58" s="38"/>
      <c r="I58" s="39">
        <f aca="true" t="shared" si="12" ref="I58:I63">SUM(I10,I26,I42)</f>
        <v>672268930</v>
      </c>
      <c r="J58" s="40">
        <f aca="true" t="shared" si="13" ref="J58:J63">SUM(D58,G58)</f>
        <v>1627420</v>
      </c>
      <c r="K58" s="38"/>
      <c r="L58" s="39">
        <f aca="true" t="shared" si="14" ref="L58:L63">SUM(F58,I58)</f>
        <v>35359599550</v>
      </c>
    </row>
    <row r="59" spans="1:12" ht="18" customHeight="1">
      <c r="A59" s="114" t="s">
        <v>6</v>
      </c>
      <c r="B59" s="117" t="s">
        <v>7</v>
      </c>
      <c r="C59" s="26" t="s">
        <v>8</v>
      </c>
      <c r="D59" s="12">
        <f t="shared" si="10"/>
        <v>29641</v>
      </c>
      <c r="E59" s="3">
        <f>SUM(E11,E27,E43)</f>
        <v>1495500</v>
      </c>
      <c r="F59" s="3">
        <f t="shared" si="11"/>
        <v>1007466392</v>
      </c>
      <c r="G59" s="17">
        <f t="shared" si="11"/>
        <v>396</v>
      </c>
      <c r="H59" s="10">
        <f>SUM(H11,H27,H43)</f>
        <v>12740</v>
      </c>
      <c r="I59" s="11">
        <f t="shared" si="12"/>
        <v>8442660</v>
      </c>
      <c r="J59" s="15">
        <f t="shared" si="13"/>
        <v>30037</v>
      </c>
      <c r="K59" s="10">
        <f>SUM(E59,H59)</f>
        <v>1508240</v>
      </c>
      <c r="L59" s="11">
        <f t="shared" si="14"/>
        <v>1015909052</v>
      </c>
    </row>
    <row r="60" spans="1:12" ht="18" customHeight="1">
      <c r="A60" s="115"/>
      <c r="B60" s="118"/>
      <c r="C60" s="27" t="s">
        <v>9</v>
      </c>
      <c r="D60" s="13">
        <f t="shared" si="10"/>
        <v>133</v>
      </c>
      <c r="E60" s="4">
        <f>SUM(E12,E28,E44)</f>
        <v>2793</v>
      </c>
      <c r="F60" s="4">
        <f t="shared" si="11"/>
        <v>1844246</v>
      </c>
      <c r="G60" s="18">
        <f t="shared" si="11"/>
        <v>5</v>
      </c>
      <c r="H60" s="6">
        <f>SUM(H12,H28,H44)</f>
        <v>131</v>
      </c>
      <c r="I60" s="9">
        <f t="shared" si="12"/>
        <v>86340</v>
      </c>
      <c r="J60" s="16">
        <f t="shared" si="13"/>
        <v>138</v>
      </c>
      <c r="K60" s="6">
        <f>SUM(E60,H60)</f>
        <v>2924</v>
      </c>
      <c r="L60" s="9">
        <f t="shared" si="14"/>
        <v>1930586</v>
      </c>
    </row>
    <row r="61" spans="1:12" ht="18" customHeight="1">
      <c r="A61" s="116"/>
      <c r="B61" s="119"/>
      <c r="C61" s="27" t="s">
        <v>14</v>
      </c>
      <c r="D61" s="13">
        <f t="shared" si="10"/>
        <v>29774</v>
      </c>
      <c r="E61" s="4">
        <f>SUM(E13,E29,E45)</f>
        <v>1498293</v>
      </c>
      <c r="F61" s="4">
        <f t="shared" si="11"/>
        <v>1009310638</v>
      </c>
      <c r="G61" s="18">
        <f t="shared" si="11"/>
        <v>401</v>
      </c>
      <c r="H61" s="6">
        <f>SUM(H13,H29,H45)</f>
        <v>12871</v>
      </c>
      <c r="I61" s="9">
        <f t="shared" si="12"/>
        <v>8529000</v>
      </c>
      <c r="J61" s="16">
        <f t="shared" si="13"/>
        <v>30175</v>
      </c>
      <c r="K61" s="6">
        <f>SUM(E61,H61)</f>
        <v>1511164</v>
      </c>
      <c r="L61" s="9">
        <f t="shared" si="14"/>
        <v>1017839638</v>
      </c>
    </row>
    <row r="62" spans="1:12" ht="18" customHeight="1" thickBot="1">
      <c r="A62" s="108" t="s">
        <v>10</v>
      </c>
      <c r="B62" s="109"/>
      <c r="C62" s="110"/>
      <c r="D62" s="28">
        <f t="shared" si="10"/>
        <v>1072</v>
      </c>
      <c r="E62" s="29">
        <f>SUM(E14,E30,E46)</f>
        <v>5928</v>
      </c>
      <c r="F62" s="29">
        <f t="shared" si="11"/>
        <v>61209850</v>
      </c>
      <c r="G62" s="30">
        <f t="shared" si="11"/>
        <v>9</v>
      </c>
      <c r="H62" s="31">
        <f>SUM(H14,H30,H46)</f>
        <v>37</v>
      </c>
      <c r="I62" s="32">
        <f t="shared" si="12"/>
        <v>458700</v>
      </c>
      <c r="J62" s="33">
        <f t="shared" si="13"/>
        <v>1081</v>
      </c>
      <c r="K62" s="31">
        <f>SUM(E62,H62)</f>
        <v>5965</v>
      </c>
      <c r="L62" s="32">
        <f t="shared" si="14"/>
        <v>61668550</v>
      </c>
    </row>
    <row r="63" spans="1:12" ht="18" customHeight="1" thickBot="1">
      <c r="A63" s="111" t="s">
        <v>13</v>
      </c>
      <c r="B63" s="112"/>
      <c r="C63" s="113"/>
      <c r="D63" s="34">
        <f t="shared" si="10"/>
        <v>1580433</v>
      </c>
      <c r="E63" s="41"/>
      <c r="F63" s="36">
        <f t="shared" si="11"/>
        <v>35757851108</v>
      </c>
      <c r="G63" s="42">
        <f t="shared" si="11"/>
        <v>48068</v>
      </c>
      <c r="H63" s="41"/>
      <c r="I63" s="39">
        <f t="shared" si="12"/>
        <v>681256630</v>
      </c>
      <c r="J63" s="40">
        <f t="shared" si="13"/>
        <v>1628501</v>
      </c>
      <c r="K63" s="41"/>
      <c r="L63" s="39">
        <f t="shared" si="14"/>
        <v>36439107738</v>
      </c>
    </row>
  </sheetData>
  <sheetProtection/>
  <mergeCells count="56">
    <mergeCell ref="A15:C15"/>
    <mergeCell ref="A17:L17"/>
    <mergeCell ref="A47:C47"/>
    <mergeCell ref="A55:C55"/>
    <mergeCell ref="A49:L49"/>
    <mergeCell ref="A51:C52"/>
    <mergeCell ref="D51:F51"/>
    <mergeCell ref="G51:I51"/>
    <mergeCell ref="J51:L51"/>
    <mergeCell ref="A53:B54"/>
    <mergeCell ref="G3:I3"/>
    <mergeCell ref="J3:L3"/>
    <mergeCell ref="A26:C26"/>
    <mergeCell ref="A27:A29"/>
    <mergeCell ref="B27:B29"/>
    <mergeCell ref="A31:C31"/>
    <mergeCell ref="A30:C30"/>
    <mergeCell ref="A14:C14"/>
    <mergeCell ref="A21:B22"/>
    <mergeCell ref="A25:C25"/>
    <mergeCell ref="A1:L1"/>
    <mergeCell ref="A11:A13"/>
    <mergeCell ref="B11:B13"/>
    <mergeCell ref="A3:C4"/>
    <mergeCell ref="D3:F3"/>
    <mergeCell ref="A5:B6"/>
    <mergeCell ref="A7:C7"/>
    <mergeCell ref="A8:C8"/>
    <mergeCell ref="A9:C9"/>
    <mergeCell ref="A10:C10"/>
    <mergeCell ref="A19:C20"/>
    <mergeCell ref="D19:F19"/>
    <mergeCell ref="G19:I19"/>
    <mergeCell ref="J19:L19"/>
    <mergeCell ref="A23:C23"/>
    <mergeCell ref="A24:C24"/>
    <mergeCell ref="A33:L33"/>
    <mergeCell ref="A35:C36"/>
    <mergeCell ref="D35:F35"/>
    <mergeCell ref="G35:I35"/>
    <mergeCell ref="J35:L35"/>
    <mergeCell ref="A39:C39"/>
    <mergeCell ref="A37:B38"/>
    <mergeCell ref="A56:C56"/>
    <mergeCell ref="A42:C42"/>
    <mergeCell ref="A40:C40"/>
    <mergeCell ref="A41:C41"/>
    <mergeCell ref="A43:A45"/>
    <mergeCell ref="B43:B45"/>
    <mergeCell ref="A46:C46"/>
    <mergeCell ref="A62:C62"/>
    <mergeCell ref="A63:C63"/>
    <mergeCell ref="A57:C57"/>
    <mergeCell ref="A58:C58"/>
    <mergeCell ref="A59:A61"/>
    <mergeCell ref="B59:B6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D53:L63 D15:I15 J15:L15 J26:L26 J21:L25 J29:L29 J37:L47 J27:L28 J31:L31 J30:L30 D31:F31 D47:F47 H4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67" sqref="G67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9:12" ht="18" customHeight="1" thickBot="1">
      <c r="I2" s="8"/>
      <c r="L2" s="62" t="s">
        <v>27</v>
      </c>
    </row>
    <row r="3" spans="1:12" ht="18" customHeight="1">
      <c r="A3" s="124" t="s">
        <v>3</v>
      </c>
      <c r="B3" s="125"/>
      <c r="C3" s="126"/>
      <c r="D3" s="130" t="s">
        <v>17</v>
      </c>
      <c r="E3" s="125"/>
      <c r="F3" s="131"/>
      <c r="G3" s="124" t="s">
        <v>16</v>
      </c>
      <c r="H3" s="125"/>
      <c r="I3" s="132"/>
      <c r="J3" s="130" t="s">
        <v>19</v>
      </c>
      <c r="K3" s="125"/>
      <c r="L3" s="132"/>
    </row>
    <row r="4" spans="1:12" ht="18" customHeight="1" thickBot="1">
      <c r="A4" s="127"/>
      <c r="B4" s="128"/>
      <c r="C4" s="129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3" t="s">
        <v>2</v>
      </c>
      <c r="B5" s="134"/>
      <c r="C5" s="26" t="s">
        <v>1</v>
      </c>
      <c r="D5" s="12">
        <v>11106</v>
      </c>
      <c r="E5" s="3">
        <v>203233</v>
      </c>
      <c r="F5" s="3">
        <v>5248793400</v>
      </c>
      <c r="G5" s="17">
        <v>438</v>
      </c>
      <c r="H5" s="10">
        <v>5504</v>
      </c>
      <c r="I5" s="11">
        <v>194704380</v>
      </c>
      <c r="J5" s="15">
        <f aca="true" t="shared" si="0" ref="J5:L15">SUM(D5,G5)</f>
        <v>11544</v>
      </c>
      <c r="K5" s="10">
        <f t="shared" si="0"/>
        <v>208737</v>
      </c>
      <c r="L5" s="11">
        <f t="shared" si="0"/>
        <v>5443497780</v>
      </c>
    </row>
    <row r="6" spans="1:12" ht="18" customHeight="1">
      <c r="A6" s="133"/>
      <c r="B6" s="134"/>
      <c r="C6" s="27" t="s">
        <v>0</v>
      </c>
      <c r="D6" s="13">
        <v>404356</v>
      </c>
      <c r="E6" s="4">
        <v>633904</v>
      </c>
      <c r="F6" s="4">
        <v>4946541780</v>
      </c>
      <c r="G6" s="18">
        <v>24018</v>
      </c>
      <c r="H6" s="6">
        <v>35113</v>
      </c>
      <c r="I6" s="9">
        <v>261496750</v>
      </c>
      <c r="J6" s="16">
        <f t="shared" si="0"/>
        <v>428374</v>
      </c>
      <c r="K6" s="6">
        <f t="shared" si="0"/>
        <v>669017</v>
      </c>
      <c r="L6" s="9">
        <f t="shared" si="0"/>
        <v>5208038530</v>
      </c>
    </row>
    <row r="7" spans="1:12" ht="18" customHeight="1">
      <c r="A7" s="120" t="s">
        <v>4</v>
      </c>
      <c r="B7" s="121"/>
      <c r="C7" s="122"/>
      <c r="D7" s="13">
        <v>78566</v>
      </c>
      <c r="E7" s="4">
        <v>174358</v>
      </c>
      <c r="F7" s="4">
        <v>1131499210</v>
      </c>
      <c r="G7" s="18">
        <v>5051</v>
      </c>
      <c r="H7" s="6">
        <v>10367</v>
      </c>
      <c r="I7" s="9">
        <v>65509400</v>
      </c>
      <c r="J7" s="16">
        <f t="shared" si="0"/>
        <v>83617</v>
      </c>
      <c r="K7" s="6">
        <f t="shared" si="0"/>
        <v>184725</v>
      </c>
      <c r="L7" s="9">
        <f t="shared" si="0"/>
        <v>1197008610</v>
      </c>
    </row>
    <row r="8" spans="1:12" ht="18" customHeight="1">
      <c r="A8" s="120" t="s">
        <v>22</v>
      </c>
      <c r="B8" s="121"/>
      <c r="C8" s="122"/>
      <c r="D8" s="14">
        <v>494028</v>
      </c>
      <c r="E8" s="2">
        <v>1011495</v>
      </c>
      <c r="F8" s="2">
        <v>11326834390</v>
      </c>
      <c r="G8" s="19">
        <v>29507</v>
      </c>
      <c r="H8" s="7">
        <v>50984</v>
      </c>
      <c r="I8" s="20">
        <v>521710530</v>
      </c>
      <c r="J8" s="16">
        <f t="shared" si="0"/>
        <v>523535</v>
      </c>
      <c r="K8" s="6">
        <f t="shared" si="0"/>
        <v>1062479</v>
      </c>
      <c r="L8" s="9">
        <f t="shared" si="0"/>
        <v>11848544920</v>
      </c>
    </row>
    <row r="9" spans="1:12" ht="18" customHeight="1" thickBot="1">
      <c r="A9" s="108" t="s">
        <v>5</v>
      </c>
      <c r="B9" s="109"/>
      <c r="C9" s="110"/>
      <c r="D9" s="28">
        <v>250271</v>
      </c>
      <c r="E9" s="29">
        <v>317494</v>
      </c>
      <c r="F9" s="29">
        <v>2898881350</v>
      </c>
      <c r="G9" s="30">
        <v>14692</v>
      </c>
      <c r="H9" s="31">
        <v>18526</v>
      </c>
      <c r="I9" s="32">
        <v>143961550</v>
      </c>
      <c r="J9" s="33">
        <f t="shared" si="0"/>
        <v>264963</v>
      </c>
      <c r="K9" s="31">
        <f t="shared" si="0"/>
        <v>336020</v>
      </c>
      <c r="L9" s="32">
        <f t="shared" si="0"/>
        <v>3042842900</v>
      </c>
    </row>
    <row r="10" spans="1:12" ht="18" customHeight="1" thickBot="1">
      <c r="A10" s="111" t="s">
        <v>21</v>
      </c>
      <c r="B10" s="112"/>
      <c r="C10" s="113"/>
      <c r="D10" s="34">
        <v>744299</v>
      </c>
      <c r="E10" s="35"/>
      <c r="F10" s="36">
        <v>14225715740</v>
      </c>
      <c r="G10" s="37">
        <v>44199</v>
      </c>
      <c r="H10" s="38"/>
      <c r="I10" s="39">
        <v>665672080</v>
      </c>
      <c r="J10" s="40">
        <f t="shared" si="0"/>
        <v>788498</v>
      </c>
      <c r="K10" s="38"/>
      <c r="L10" s="39">
        <f t="shared" si="0"/>
        <v>14891387820</v>
      </c>
    </row>
    <row r="11" spans="1:12" ht="18" customHeight="1">
      <c r="A11" s="114" t="s">
        <v>6</v>
      </c>
      <c r="B11" s="117" t="s">
        <v>7</v>
      </c>
      <c r="C11" s="26" t="s">
        <v>8</v>
      </c>
      <c r="D11" s="12">
        <v>10530</v>
      </c>
      <c r="E11" s="3">
        <v>539970</v>
      </c>
      <c r="F11" s="3">
        <v>360013704</v>
      </c>
      <c r="G11" s="17">
        <v>381</v>
      </c>
      <c r="H11" s="10">
        <v>12882</v>
      </c>
      <c r="I11" s="11">
        <v>8540838</v>
      </c>
      <c r="J11" s="15">
        <f t="shared" si="0"/>
        <v>10911</v>
      </c>
      <c r="K11" s="10">
        <f>SUM(E11,H11)</f>
        <v>552852</v>
      </c>
      <c r="L11" s="11">
        <f t="shared" si="0"/>
        <v>368554542</v>
      </c>
    </row>
    <row r="12" spans="1:12" ht="18" customHeight="1">
      <c r="A12" s="115"/>
      <c r="B12" s="118"/>
      <c r="C12" s="27" t="s">
        <v>9</v>
      </c>
      <c r="D12" s="13">
        <v>67</v>
      </c>
      <c r="E12" s="4">
        <v>1383</v>
      </c>
      <c r="F12" s="4">
        <v>908862</v>
      </c>
      <c r="G12" s="18">
        <v>4</v>
      </c>
      <c r="H12" s="6">
        <v>55</v>
      </c>
      <c r="I12" s="9">
        <v>38708</v>
      </c>
      <c r="J12" s="16">
        <f t="shared" si="0"/>
        <v>71</v>
      </c>
      <c r="K12" s="6">
        <f>SUM(E12,H12)</f>
        <v>1438</v>
      </c>
      <c r="L12" s="9">
        <f t="shared" si="0"/>
        <v>947570</v>
      </c>
    </row>
    <row r="13" spans="1:12" ht="18" customHeight="1">
      <c r="A13" s="116"/>
      <c r="B13" s="119"/>
      <c r="C13" s="27" t="s">
        <v>14</v>
      </c>
      <c r="D13" s="13">
        <v>10597</v>
      </c>
      <c r="E13" s="4">
        <v>541353</v>
      </c>
      <c r="F13" s="4">
        <v>360922566</v>
      </c>
      <c r="G13" s="18">
        <v>385</v>
      </c>
      <c r="H13" s="6">
        <v>12937</v>
      </c>
      <c r="I13" s="9">
        <v>8579546</v>
      </c>
      <c r="J13" s="16">
        <f t="shared" si="0"/>
        <v>10982</v>
      </c>
      <c r="K13" s="6">
        <f>SUM(E13,H13)</f>
        <v>554290</v>
      </c>
      <c r="L13" s="9">
        <f t="shared" si="0"/>
        <v>369502112</v>
      </c>
    </row>
    <row r="14" spans="1:12" ht="18" customHeight="1" thickBot="1">
      <c r="A14" s="108" t="s">
        <v>10</v>
      </c>
      <c r="B14" s="109"/>
      <c r="C14" s="110"/>
      <c r="D14" s="28">
        <v>505</v>
      </c>
      <c r="E14" s="29">
        <v>2601</v>
      </c>
      <c r="F14" s="29">
        <v>26839200</v>
      </c>
      <c r="G14" s="30">
        <v>5</v>
      </c>
      <c r="H14" s="31">
        <v>29</v>
      </c>
      <c r="I14" s="32">
        <v>320000</v>
      </c>
      <c r="J14" s="33">
        <f t="shared" si="0"/>
        <v>510</v>
      </c>
      <c r="K14" s="31">
        <f>SUM(E14,H14)</f>
        <v>2630</v>
      </c>
      <c r="L14" s="32">
        <f t="shared" si="0"/>
        <v>27159200</v>
      </c>
    </row>
    <row r="15" spans="1:12" ht="18" customHeight="1" thickBot="1">
      <c r="A15" s="111" t="s">
        <v>13</v>
      </c>
      <c r="B15" s="112"/>
      <c r="C15" s="113"/>
      <c r="D15" s="34">
        <f>SUM(D10,D14)</f>
        <v>744804</v>
      </c>
      <c r="E15" s="41"/>
      <c r="F15" s="36">
        <f>SUM(F10,F13:F14)</f>
        <v>14613477506</v>
      </c>
      <c r="G15" s="42">
        <f>SUM(G10,G14)</f>
        <v>44204</v>
      </c>
      <c r="H15" s="41"/>
      <c r="I15" s="39">
        <f>SUM(I10,I13:I14)</f>
        <v>674571626</v>
      </c>
      <c r="J15" s="40">
        <f t="shared" si="0"/>
        <v>789008</v>
      </c>
      <c r="K15" s="41"/>
      <c r="L15" s="39">
        <f t="shared" si="0"/>
        <v>15288049132</v>
      </c>
    </row>
    <row r="16" spans="6:12" ht="19.5" customHeight="1">
      <c r="F16" s="5"/>
      <c r="I16" s="5"/>
      <c r="L16" s="5"/>
    </row>
    <row r="17" spans="1:12" ht="18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9:12" ht="18" customHeight="1" thickBot="1">
      <c r="I18" s="8"/>
      <c r="L18" s="62" t="s">
        <v>27</v>
      </c>
    </row>
    <row r="19" spans="1:12" ht="18" customHeight="1">
      <c r="A19" s="124" t="s">
        <v>3</v>
      </c>
      <c r="B19" s="125"/>
      <c r="C19" s="126"/>
      <c r="D19" s="130" t="s">
        <v>17</v>
      </c>
      <c r="E19" s="125"/>
      <c r="F19" s="131"/>
      <c r="G19" s="124" t="s">
        <v>16</v>
      </c>
      <c r="H19" s="125"/>
      <c r="I19" s="132"/>
      <c r="J19" s="130" t="s">
        <v>19</v>
      </c>
      <c r="K19" s="125"/>
      <c r="L19" s="132"/>
    </row>
    <row r="20" spans="1:12" ht="18" customHeight="1" thickBot="1">
      <c r="A20" s="127"/>
      <c r="B20" s="128"/>
      <c r="C20" s="129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3" t="s">
        <v>2</v>
      </c>
      <c r="B21" s="134"/>
      <c r="C21" s="26" t="s">
        <v>1</v>
      </c>
      <c r="D21" s="12">
        <v>699</v>
      </c>
      <c r="E21" s="3">
        <v>11048</v>
      </c>
      <c r="F21" s="3">
        <v>363508010</v>
      </c>
      <c r="G21" s="43"/>
      <c r="H21" s="44"/>
      <c r="I21" s="45"/>
      <c r="J21" s="15">
        <f aca="true" t="shared" si="1" ref="J21:L31">SUM(D21,G21)</f>
        <v>699</v>
      </c>
      <c r="K21" s="10">
        <f>SUM(E21,H21)</f>
        <v>11048</v>
      </c>
      <c r="L21" s="11">
        <f t="shared" si="1"/>
        <v>363508010</v>
      </c>
    </row>
    <row r="22" spans="1:12" ht="18" customHeight="1">
      <c r="A22" s="133"/>
      <c r="B22" s="134"/>
      <c r="C22" s="27" t="s">
        <v>0</v>
      </c>
      <c r="D22" s="13">
        <v>32465</v>
      </c>
      <c r="E22" s="4">
        <v>49334</v>
      </c>
      <c r="F22" s="4">
        <v>428691960</v>
      </c>
      <c r="G22" s="46"/>
      <c r="H22" s="47"/>
      <c r="I22" s="48"/>
      <c r="J22" s="16">
        <f t="shared" si="1"/>
        <v>32465</v>
      </c>
      <c r="K22" s="6">
        <f>SUM(E22,H22)</f>
        <v>49334</v>
      </c>
      <c r="L22" s="9">
        <f t="shared" si="1"/>
        <v>428691960</v>
      </c>
    </row>
    <row r="23" spans="1:12" ht="18" customHeight="1">
      <c r="A23" s="120" t="s">
        <v>4</v>
      </c>
      <c r="B23" s="121"/>
      <c r="C23" s="122"/>
      <c r="D23" s="13">
        <v>6814</v>
      </c>
      <c r="E23" s="4">
        <v>15700</v>
      </c>
      <c r="F23" s="4">
        <v>100211260</v>
      </c>
      <c r="G23" s="46"/>
      <c r="H23" s="47"/>
      <c r="I23" s="48"/>
      <c r="J23" s="16">
        <f t="shared" si="1"/>
        <v>6814</v>
      </c>
      <c r="K23" s="6">
        <f>SUM(E23,H23)</f>
        <v>15700</v>
      </c>
      <c r="L23" s="9">
        <f t="shared" si="1"/>
        <v>100211260</v>
      </c>
    </row>
    <row r="24" spans="1:12" ht="18" customHeight="1">
      <c r="A24" s="120" t="s">
        <v>22</v>
      </c>
      <c r="B24" s="121"/>
      <c r="C24" s="122"/>
      <c r="D24" s="14">
        <v>39978</v>
      </c>
      <c r="E24" s="2">
        <v>76082</v>
      </c>
      <c r="F24" s="2">
        <v>892411230</v>
      </c>
      <c r="G24" s="49"/>
      <c r="H24" s="50"/>
      <c r="I24" s="51"/>
      <c r="J24" s="16">
        <f t="shared" si="1"/>
        <v>39978</v>
      </c>
      <c r="K24" s="6">
        <f>SUM(E24,H24)</f>
        <v>76082</v>
      </c>
      <c r="L24" s="9">
        <f t="shared" si="1"/>
        <v>892411230</v>
      </c>
    </row>
    <row r="25" spans="1:12" ht="18" customHeight="1" thickBot="1">
      <c r="A25" s="108" t="s">
        <v>5</v>
      </c>
      <c r="B25" s="109"/>
      <c r="C25" s="110"/>
      <c r="D25" s="28">
        <v>19615</v>
      </c>
      <c r="E25" s="29">
        <v>24259</v>
      </c>
      <c r="F25" s="29">
        <v>230379710</v>
      </c>
      <c r="G25" s="52"/>
      <c r="H25" s="53"/>
      <c r="I25" s="54"/>
      <c r="J25" s="33">
        <f t="shared" si="1"/>
        <v>19615</v>
      </c>
      <c r="K25" s="31">
        <f>SUM(E25,H25)</f>
        <v>24259</v>
      </c>
      <c r="L25" s="32">
        <f t="shared" si="1"/>
        <v>230379710</v>
      </c>
    </row>
    <row r="26" spans="1:12" ht="18" customHeight="1" thickBot="1">
      <c r="A26" s="111" t="s">
        <v>21</v>
      </c>
      <c r="B26" s="112"/>
      <c r="C26" s="113"/>
      <c r="D26" s="34">
        <v>59593</v>
      </c>
      <c r="E26" s="35"/>
      <c r="F26" s="36">
        <v>1122790940</v>
      </c>
      <c r="G26" s="55"/>
      <c r="H26" s="38"/>
      <c r="I26" s="56"/>
      <c r="J26" s="40">
        <f t="shared" si="1"/>
        <v>59593</v>
      </c>
      <c r="K26" s="38"/>
      <c r="L26" s="39">
        <f t="shared" si="1"/>
        <v>1122790940</v>
      </c>
    </row>
    <row r="27" spans="1:12" ht="18" customHeight="1">
      <c r="A27" s="114" t="s">
        <v>6</v>
      </c>
      <c r="B27" s="117" t="s">
        <v>7</v>
      </c>
      <c r="C27" s="26" t="s">
        <v>8</v>
      </c>
      <c r="D27" s="12">
        <v>666</v>
      </c>
      <c r="E27" s="3">
        <v>27607</v>
      </c>
      <c r="F27" s="3">
        <v>18510502</v>
      </c>
      <c r="G27" s="57"/>
      <c r="H27" s="58"/>
      <c r="I27" s="59"/>
      <c r="J27" s="15">
        <f t="shared" si="1"/>
        <v>666</v>
      </c>
      <c r="K27" s="10">
        <f>SUM(E27,H27)</f>
        <v>27607</v>
      </c>
      <c r="L27" s="11">
        <f t="shared" si="1"/>
        <v>18510502</v>
      </c>
    </row>
    <row r="28" spans="1:12" ht="18" customHeight="1">
      <c r="A28" s="115"/>
      <c r="B28" s="118"/>
      <c r="C28" s="27" t="s">
        <v>9</v>
      </c>
      <c r="D28" s="13">
        <v>6</v>
      </c>
      <c r="E28" s="4">
        <v>88</v>
      </c>
      <c r="F28" s="4">
        <v>58070</v>
      </c>
      <c r="G28" s="46"/>
      <c r="H28" s="47"/>
      <c r="I28" s="48"/>
      <c r="J28" s="16">
        <f t="shared" si="1"/>
        <v>6</v>
      </c>
      <c r="K28" s="6">
        <f>SUM(E28,H28)</f>
        <v>88</v>
      </c>
      <c r="L28" s="9">
        <f t="shared" si="1"/>
        <v>58070</v>
      </c>
    </row>
    <row r="29" spans="1:12" ht="18" customHeight="1">
      <c r="A29" s="116"/>
      <c r="B29" s="119"/>
      <c r="C29" s="27" t="s">
        <v>14</v>
      </c>
      <c r="D29" s="13">
        <v>672</v>
      </c>
      <c r="E29" s="4">
        <v>27695</v>
      </c>
      <c r="F29" s="4">
        <v>18568572</v>
      </c>
      <c r="G29" s="46"/>
      <c r="H29" s="47"/>
      <c r="I29" s="48"/>
      <c r="J29" s="16">
        <f t="shared" si="1"/>
        <v>672</v>
      </c>
      <c r="K29" s="6">
        <f>SUM(E29,H29)</f>
        <v>27695</v>
      </c>
      <c r="L29" s="9">
        <f t="shared" si="1"/>
        <v>18568572</v>
      </c>
    </row>
    <row r="30" spans="1:12" ht="18" customHeight="1" thickBot="1">
      <c r="A30" s="108" t="s">
        <v>10</v>
      </c>
      <c r="B30" s="109"/>
      <c r="C30" s="110"/>
      <c r="D30" s="28">
        <v>34</v>
      </c>
      <c r="E30" s="29">
        <v>212</v>
      </c>
      <c r="F30" s="29">
        <v>2233050</v>
      </c>
      <c r="G30" s="52"/>
      <c r="H30" s="53"/>
      <c r="I30" s="54"/>
      <c r="J30" s="33">
        <f t="shared" si="1"/>
        <v>34</v>
      </c>
      <c r="K30" s="31">
        <f>SUM(E30,H30)</f>
        <v>212</v>
      </c>
      <c r="L30" s="32">
        <f t="shared" si="1"/>
        <v>2233050</v>
      </c>
    </row>
    <row r="31" spans="1:12" ht="18" customHeight="1" thickBot="1">
      <c r="A31" s="111" t="s">
        <v>13</v>
      </c>
      <c r="B31" s="112"/>
      <c r="C31" s="113"/>
      <c r="D31" s="34">
        <f>SUM(D26,D30)</f>
        <v>59627</v>
      </c>
      <c r="E31" s="41"/>
      <c r="F31" s="36">
        <f>SUM(F26,F29:F30)</f>
        <v>1143592562</v>
      </c>
      <c r="G31" s="60"/>
      <c r="H31" s="41"/>
      <c r="I31" s="56"/>
      <c r="J31" s="40">
        <f t="shared" si="1"/>
        <v>59627</v>
      </c>
      <c r="K31" s="41"/>
      <c r="L31" s="39">
        <f t="shared" si="1"/>
        <v>1143592562</v>
      </c>
    </row>
    <row r="32" ht="6" customHeight="1"/>
    <row r="33" spans="1:12" ht="18.75">
      <c r="A33" s="123" t="s">
        <v>24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9:12" ht="18" customHeight="1" thickBot="1">
      <c r="I34" s="8"/>
      <c r="L34" s="62" t="s">
        <v>27</v>
      </c>
    </row>
    <row r="35" spans="1:12" ht="18" customHeight="1">
      <c r="A35" s="124" t="s">
        <v>3</v>
      </c>
      <c r="B35" s="125"/>
      <c r="C35" s="126"/>
      <c r="D35" s="141" t="s">
        <v>17</v>
      </c>
      <c r="E35" s="142"/>
      <c r="F35" s="143"/>
      <c r="G35" s="124" t="s">
        <v>16</v>
      </c>
      <c r="H35" s="125"/>
      <c r="I35" s="132"/>
      <c r="J35" s="130" t="s">
        <v>19</v>
      </c>
      <c r="K35" s="125"/>
      <c r="L35" s="132"/>
    </row>
    <row r="36" spans="1:12" ht="18" customHeight="1" thickBot="1">
      <c r="A36" s="127"/>
      <c r="B36" s="128"/>
      <c r="C36" s="129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3" t="s">
        <v>2</v>
      </c>
      <c r="B37" s="134"/>
      <c r="C37" s="26" t="s">
        <v>1</v>
      </c>
      <c r="D37" s="12">
        <v>19100</v>
      </c>
      <c r="E37" s="3">
        <v>357656</v>
      </c>
      <c r="F37" s="3">
        <v>8996515880</v>
      </c>
      <c r="G37" s="43"/>
      <c r="H37" s="44"/>
      <c r="I37" s="45"/>
      <c r="J37" s="15">
        <f aca="true" t="shared" si="2" ref="J37:L47">SUM(D37,G37)</f>
        <v>19100</v>
      </c>
      <c r="K37" s="10">
        <f>SUM(E37,H37)</f>
        <v>357656</v>
      </c>
      <c r="L37" s="11">
        <f t="shared" si="2"/>
        <v>8996515880</v>
      </c>
    </row>
    <row r="38" spans="1:12" ht="18" customHeight="1">
      <c r="A38" s="133"/>
      <c r="B38" s="134"/>
      <c r="C38" s="27" t="s">
        <v>0</v>
      </c>
      <c r="D38" s="13">
        <v>432282</v>
      </c>
      <c r="E38" s="4">
        <v>740369</v>
      </c>
      <c r="F38" s="4">
        <v>5853581470</v>
      </c>
      <c r="G38" s="46"/>
      <c r="H38" s="47"/>
      <c r="I38" s="48"/>
      <c r="J38" s="16">
        <f t="shared" si="2"/>
        <v>432282</v>
      </c>
      <c r="K38" s="6">
        <f>SUM(E38,H38)</f>
        <v>740369</v>
      </c>
      <c r="L38" s="9">
        <f t="shared" si="2"/>
        <v>5853581470</v>
      </c>
    </row>
    <row r="39" spans="1:12" ht="18" customHeight="1">
      <c r="A39" s="120" t="s">
        <v>4</v>
      </c>
      <c r="B39" s="121"/>
      <c r="C39" s="122"/>
      <c r="D39" s="13">
        <v>44060</v>
      </c>
      <c r="E39" s="4">
        <v>100495</v>
      </c>
      <c r="F39" s="4">
        <v>719563870</v>
      </c>
      <c r="G39" s="46"/>
      <c r="H39" s="47"/>
      <c r="I39" s="48"/>
      <c r="J39" s="16">
        <f t="shared" si="2"/>
        <v>44060</v>
      </c>
      <c r="K39" s="6">
        <f>SUM(E39,H39)</f>
        <v>100495</v>
      </c>
      <c r="L39" s="9">
        <f t="shared" si="2"/>
        <v>719563870</v>
      </c>
    </row>
    <row r="40" spans="1:12" ht="18" customHeight="1">
      <c r="A40" s="120" t="s">
        <v>22</v>
      </c>
      <c r="B40" s="121"/>
      <c r="C40" s="122"/>
      <c r="D40" s="14">
        <v>495442</v>
      </c>
      <c r="E40" s="2">
        <v>1198520</v>
      </c>
      <c r="F40" s="2">
        <v>15569661220</v>
      </c>
      <c r="G40" s="49"/>
      <c r="H40" s="50"/>
      <c r="I40" s="51"/>
      <c r="J40" s="16">
        <f t="shared" si="2"/>
        <v>495442</v>
      </c>
      <c r="K40" s="6">
        <f>SUM(E40,H40)</f>
        <v>1198520</v>
      </c>
      <c r="L40" s="9">
        <f t="shared" si="2"/>
        <v>15569661220</v>
      </c>
    </row>
    <row r="41" spans="1:12" ht="18" customHeight="1" thickBot="1">
      <c r="A41" s="108" t="s">
        <v>5</v>
      </c>
      <c r="B41" s="109"/>
      <c r="C41" s="110"/>
      <c r="D41" s="28">
        <v>272536</v>
      </c>
      <c r="E41" s="29">
        <v>367132</v>
      </c>
      <c r="F41" s="29">
        <v>4132227500</v>
      </c>
      <c r="G41" s="52"/>
      <c r="H41" s="53"/>
      <c r="I41" s="54"/>
      <c r="J41" s="33">
        <f t="shared" si="2"/>
        <v>272536</v>
      </c>
      <c r="K41" s="31">
        <f>SUM(E41,H41)</f>
        <v>367132</v>
      </c>
      <c r="L41" s="32">
        <f t="shared" si="2"/>
        <v>4132227500</v>
      </c>
    </row>
    <row r="42" spans="1:12" ht="18" customHeight="1" thickBot="1">
      <c r="A42" s="111" t="s">
        <v>21</v>
      </c>
      <c r="B42" s="112"/>
      <c r="C42" s="113"/>
      <c r="D42" s="34">
        <v>767978</v>
      </c>
      <c r="E42" s="35"/>
      <c r="F42" s="36">
        <v>19701888720</v>
      </c>
      <c r="G42" s="55"/>
      <c r="H42" s="38"/>
      <c r="I42" s="56"/>
      <c r="J42" s="40">
        <f t="shared" si="2"/>
        <v>767978</v>
      </c>
      <c r="K42" s="38"/>
      <c r="L42" s="39">
        <f t="shared" si="2"/>
        <v>19701888720</v>
      </c>
    </row>
    <row r="43" spans="1:12" ht="18" customHeight="1">
      <c r="A43" s="114" t="s">
        <v>6</v>
      </c>
      <c r="B43" s="117" t="s">
        <v>7</v>
      </c>
      <c r="C43" s="26" t="s">
        <v>8</v>
      </c>
      <c r="D43" s="12">
        <v>17436</v>
      </c>
      <c r="E43" s="3">
        <v>885012</v>
      </c>
      <c r="F43" s="3">
        <v>599546040</v>
      </c>
      <c r="G43" s="57"/>
      <c r="H43" s="58"/>
      <c r="I43" s="59"/>
      <c r="J43" s="15">
        <f t="shared" si="2"/>
        <v>17436</v>
      </c>
      <c r="K43" s="10">
        <f>SUM(E43,H43)</f>
        <v>885012</v>
      </c>
      <c r="L43" s="11">
        <f t="shared" si="2"/>
        <v>599546040</v>
      </c>
    </row>
    <row r="44" spans="1:12" ht="18" customHeight="1">
      <c r="A44" s="115"/>
      <c r="B44" s="118"/>
      <c r="C44" s="27" t="s">
        <v>9</v>
      </c>
      <c r="D44" s="13">
        <v>50</v>
      </c>
      <c r="E44" s="4">
        <v>1358</v>
      </c>
      <c r="F44" s="4">
        <v>887818</v>
      </c>
      <c r="G44" s="46"/>
      <c r="H44" s="47"/>
      <c r="I44" s="48"/>
      <c r="J44" s="16">
        <f t="shared" si="2"/>
        <v>50</v>
      </c>
      <c r="K44" s="6">
        <f>SUM(E44,H44)</f>
        <v>1358</v>
      </c>
      <c r="L44" s="9">
        <f t="shared" si="2"/>
        <v>887818</v>
      </c>
    </row>
    <row r="45" spans="1:12" ht="18" customHeight="1">
      <c r="A45" s="116"/>
      <c r="B45" s="119"/>
      <c r="C45" s="27" t="s">
        <v>14</v>
      </c>
      <c r="D45" s="13">
        <v>17486</v>
      </c>
      <c r="E45" s="4">
        <v>886370</v>
      </c>
      <c r="F45" s="4">
        <v>600433858</v>
      </c>
      <c r="G45" s="46"/>
      <c r="H45" s="47"/>
      <c r="I45" s="48"/>
      <c r="J45" s="16">
        <f t="shared" si="2"/>
        <v>17486</v>
      </c>
      <c r="K45" s="6">
        <f>SUM(E45,H45)</f>
        <v>886370</v>
      </c>
      <c r="L45" s="9">
        <f t="shared" si="2"/>
        <v>600433858</v>
      </c>
    </row>
    <row r="46" spans="1:12" ht="18" customHeight="1" thickBot="1">
      <c r="A46" s="108" t="s">
        <v>10</v>
      </c>
      <c r="B46" s="109"/>
      <c r="C46" s="110"/>
      <c r="D46" s="28">
        <v>591</v>
      </c>
      <c r="E46" s="29">
        <v>3451</v>
      </c>
      <c r="F46" s="29">
        <v>35325650</v>
      </c>
      <c r="G46" s="52"/>
      <c r="H46" s="53"/>
      <c r="I46" s="54"/>
      <c r="J46" s="33">
        <f t="shared" si="2"/>
        <v>591</v>
      </c>
      <c r="K46" s="31">
        <f>SUM(E46,H46)</f>
        <v>3451</v>
      </c>
      <c r="L46" s="32">
        <f t="shared" si="2"/>
        <v>35325650</v>
      </c>
    </row>
    <row r="47" spans="1:12" ht="18" customHeight="1" thickBot="1">
      <c r="A47" s="111" t="s">
        <v>13</v>
      </c>
      <c r="B47" s="112"/>
      <c r="C47" s="113"/>
      <c r="D47" s="34">
        <f>SUM(D42,D46)</f>
        <v>768569</v>
      </c>
      <c r="E47" s="41"/>
      <c r="F47" s="36">
        <f>SUM(F42,F45:F46)</f>
        <v>20337648228</v>
      </c>
      <c r="G47" s="60"/>
      <c r="H47" s="41"/>
      <c r="I47" s="56"/>
      <c r="J47" s="40">
        <f t="shared" si="2"/>
        <v>768569</v>
      </c>
      <c r="K47" s="41"/>
      <c r="L47" s="39">
        <f t="shared" si="2"/>
        <v>20337648228</v>
      </c>
    </row>
    <row r="48" spans="6:12" ht="19.5" customHeight="1">
      <c r="F48" s="5"/>
      <c r="I48" s="5"/>
      <c r="L48" s="5"/>
    </row>
    <row r="49" spans="1:12" ht="18.75">
      <c r="A49" s="123" t="s">
        <v>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9:12" ht="18" customHeight="1" thickBot="1">
      <c r="I50" s="8"/>
      <c r="L50" s="62" t="s">
        <v>27</v>
      </c>
    </row>
    <row r="51" spans="1:12" ht="18" customHeight="1">
      <c r="A51" s="124" t="s">
        <v>3</v>
      </c>
      <c r="B51" s="125"/>
      <c r="C51" s="126"/>
      <c r="D51" s="141" t="s">
        <v>17</v>
      </c>
      <c r="E51" s="142"/>
      <c r="F51" s="143"/>
      <c r="G51" s="124" t="s">
        <v>16</v>
      </c>
      <c r="H51" s="125"/>
      <c r="I51" s="132"/>
      <c r="J51" s="130" t="s">
        <v>19</v>
      </c>
      <c r="K51" s="125"/>
      <c r="L51" s="132"/>
    </row>
    <row r="52" spans="1:12" ht="18" customHeight="1" thickBot="1">
      <c r="A52" s="127"/>
      <c r="B52" s="128"/>
      <c r="C52" s="129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3" t="s">
        <v>2</v>
      </c>
      <c r="B53" s="134"/>
      <c r="C53" s="26" t="s">
        <v>1</v>
      </c>
      <c r="D53" s="12">
        <f aca="true" t="shared" si="3" ref="D53:I63">SUM(D5,D21,D37)</f>
        <v>30905</v>
      </c>
      <c r="E53" s="3">
        <f>SUM(E5,E21,E37)</f>
        <v>571937</v>
      </c>
      <c r="F53" s="3">
        <f t="shared" si="3"/>
        <v>14608817290</v>
      </c>
      <c r="G53" s="17">
        <f t="shared" si="3"/>
        <v>438</v>
      </c>
      <c r="H53" s="10">
        <f t="shared" si="3"/>
        <v>5504</v>
      </c>
      <c r="I53" s="11">
        <f t="shared" si="3"/>
        <v>194704380</v>
      </c>
      <c r="J53" s="15">
        <f aca="true" t="shared" si="4" ref="J53:L63">SUM(D53,G53)</f>
        <v>31343</v>
      </c>
      <c r="K53" s="10">
        <f>SUM(E53,H53)</f>
        <v>577441</v>
      </c>
      <c r="L53" s="11">
        <f t="shared" si="4"/>
        <v>14803521670</v>
      </c>
    </row>
    <row r="54" spans="1:12" ht="18" customHeight="1">
      <c r="A54" s="133"/>
      <c r="B54" s="134"/>
      <c r="C54" s="27" t="s">
        <v>0</v>
      </c>
      <c r="D54" s="13">
        <f t="shared" si="3"/>
        <v>869103</v>
      </c>
      <c r="E54" s="4">
        <f>SUM(E6,E22,E38)</f>
        <v>1423607</v>
      </c>
      <c r="F54" s="4">
        <f t="shared" si="3"/>
        <v>11228815210</v>
      </c>
      <c r="G54" s="18">
        <f t="shared" si="3"/>
        <v>24018</v>
      </c>
      <c r="H54" s="6">
        <f t="shared" si="3"/>
        <v>35113</v>
      </c>
      <c r="I54" s="9">
        <f t="shared" si="3"/>
        <v>261496750</v>
      </c>
      <c r="J54" s="16">
        <f t="shared" si="4"/>
        <v>893121</v>
      </c>
      <c r="K54" s="6">
        <f>SUM(E54,H54)</f>
        <v>1458720</v>
      </c>
      <c r="L54" s="9">
        <f t="shared" si="4"/>
        <v>11490311960</v>
      </c>
    </row>
    <row r="55" spans="1:12" ht="18" customHeight="1">
      <c r="A55" s="120" t="s">
        <v>4</v>
      </c>
      <c r="B55" s="121"/>
      <c r="C55" s="122"/>
      <c r="D55" s="13">
        <f t="shared" si="3"/>
        <v>129440</v>
      </c>
      <c r="E55" s="4">
        <f>SUM(E7,E23,E39)</f>
        <v>290553</v>
      </c>
      <c r="F55" s="4">
        <f t="shared" si="3"/>
        <v>1951274340</v>
      </c>
      <c r="G55" s="18">
        <f t="shared" si="3"/>
        <v>5051</v>
      </c>
      <c r="H55" s="6">
        <f t="shared" si="3"/>
        <v>10367</v>
      </c>
      <c r="I55" s="9">
        <f t="shared" si="3"/>
        <v>65509400</v>
      </c>
      <c r="J55" s="16">
        <f t="shared" si="4"/>
        <v>134491</v>
      </c>
      <c r="K55" s="6">
        <f>SUM(E55,H55)</f>
        <v>300920</v>
      </c>
      <c r="L55" s="9">
        <f t="shared" si="4"/>
        <v>2016783740</v>
      </c>
    </row>
    <row r="56" spans="1:12" ht="18" customHeight="1">
      <c r="A56" s="120" t="s">
        <v>22</v>
      </c>
      <c r="B56" s="121"/>
      <c r="C56" s="122"/>
      <c r="D56" s="14">
        <f t="shared" si="3"/>
        <v>1029448</v>
      </c>
      <c r="E56" s="2">
        <f>SUM(E8,E24,E40)</f>
        <v>2286097</v>
      </c>
      <c r="F56" s="2">
        <f t="shared" si="3"/>
        <v>27788906840</v>
      </c>
      <c r="G56" s="19">
        <f t="shared" si="3"/>
        <v>29507</v>
      </c>
      <c r="H56" s="7">
        <f t="shared" si="3"/>
        <v>50984</v>
      </c>
      <c r="I56" s="20">
        <f t="shared" si="3"/>
        <v>521710530</v>
      </c>
      <c r="J56" s="16">
        <f t="shared" si="4"/>
        <v>1058955</v>
      </c>
      <c r="K56" s="6">
        <f>SUM(E56,H56)</f>
        <v>2337081</v>
      </c>
      <c r="L56" s="9">
        <f t="shared" si="4"/>
        <v>28310617370</v>
      </c>
    </row>
    <row r="57" spans="1:12" ht="18" customHeight="1" thickBot="1">
      <c r="A57" s="108" t="s">
        <v>5</v>
      </c>
      <c r="B57" s="109"/>
      <c r="C57" s="110"/>
      <c r="D57" s="28">
        <f t="shared" si="3"/>
        <v>542422</v>
      </c>
      <c r="E57" s="29">
        <f>SUM(E9,E25,E41)</f>
        <v>708885</v>
      </c>
      <c r="F57" s="29">
        <f t="shared" si="3"/>
        <v>7261488560</v>
      </c>
      <c r="G57" s="30">
        <f t="shared" si="3"/>
        <v>14692</v>
      </c>
      <c r="H57" s="31">
        <f t="shared" si="3"/>
        <v>18526</v>
      </c>
      <c r="I57" s="32">
        <f t="shared" si="3"/>
        <v>143961550</v>
      </c>
      <c r="J57" s="33">
        <f t="shared" si="4"/>
        <v>557114</v>
      </c>
      <c r="K57" s="31">
        <f>SUM(E57,H57)</f>
        <v>727411</v>
      </c>
      <c r="L57" s="32">
        <f t="shared" si="4"/>
        <v>7405450110</v>
      </c>
    </row>
    <row r="58" spans="1:12" ht="18" customHeight="1" thickBot="1">
      <c r="A58" s="111" t="s">
        <v>21</v>
      </c>
      <c r="B58" s="112"/>
      <c r="C58" s="113"/>
      <c r="D58" s="34">
        <f t="shared" si="3"/>
        <v>1571870</v>
      </c>
      <c r="E58" s="35"/>
      <c r="F58" s="36">
        <f t="shared" si="3"/>
        <v>35050395400</v>
      </c>
      <c r="G58" s="37">
        <f t="shared" si="3"/>
        <v>44199</v>
      </c>
      <c r="H58" s="38"/>
      <c r="I58" s="39">
        <f t="shared" si="3"/>
        <v>665672080</v>
      </c>
      <c r="J58" s="40">
        <f t="shared" si="4"/>
        <v>1616069</v>
      </c>
      <c r="K58" s="38"/>
      <c r="L58" s="39">
        <f t="shared" si="4"/>
        <v>35716067480</v>
      </c>
    </row>
    <row r="59" spans="1:12" ht="18" customHeight="1">
      <c r="A59" s="114" t="s">
        <v>6</v>
      </c>
      <c r="B59" s="117" t="s">
        <v>7</v>
      </c>
      <c r="C59" s="26" t="s">
        <v>8</v>
      </c>
      <c r="D59" s="12">
        <f t="shared" si="3"/>
        <v>28632</v>
      </c>
      <c r="E59" s="3">
        <f>SUM(E11,E27,E43)</f>
        <v>1452589</v>
      </c>
      <c r="F59" s="3">
        <f t="shared" si="3"/>
        <v>978070246</v>
      </c>
      <c r="G59" s="17">
        <f t="shared" si="3"/>
        <v>381</v>
      </c>
      <c r="H59" s="10">
        <f>SUM(H11,H27,H43)</f>
        <v>12882</v>
      </c>
      <c r="I59" s="11">
        <f t="shared" si="3"/>
        <v>8540838</v>
      </c>
      <c r="J59" s="15">
        <f t="shared" si="4"/>
        <v>29013</v>
      </c>
      <c r="K59" s="10">
        <f>SUM(E59,H59)</f>
        <v>1465471</v>
      </c>
      <c r="L59" s="11">
        <f t="shared" si="4"/>
        <v>986611084</v>
      </c>
    </row>
    <row r="60" spans="1:12" ht="18" customHeight="1">
      <c r="A60" s="115"/>
      <c r="B60" s="118"/>
      <c r="C60" s="27" t="s">
        <v>9</v>
      </c>
      <c r="D60" s="13">
        <f t="shared" si="3"/>
        <v>123</v>
      </c>
      <c r="E60" s="4">
        <f>SUM(E12,E28,E44)</f>
        <v>2829</v>
      </c>
      <c r="F60" s="4">
        <f t="shared" si="3"/>
        <v>1854750</v>
      </c>
      <c r="G60" s="18">
        <f t="shared" si="3"/>
        <v>4</v>
      </c>
      <c r="H60" s="6">
        <f>SUM(H12,H28,H44)</f>
        <v>55</v>
      </c>
      <c r="I60" s="9">
        <f t="shared" si="3"/>
        <v>38708</v>
      </c>
      <c r="J60" s="16">
        <f t="shared" si="4"/>
        <v>127</v>
      </c>
      <c r="K60" s="6">
        <f>SUM(E60,H60)</f>
        <v>2884</v>
      </c>
      <c r="L60" s="9">
        <f t="shared" si="4"/>
        <v>1893458</v>
      </c>
    </row>
    <row r="61" spans="1:12" ht="18" customHeight="1">
      <c r="A61" s="116"/>
      <c r="B61" s="119"/>
      <c r="C61" s="27" t="s">
        <v>14</v>
      </c>
      <c r="D61" s="13">
        <f t="shared" si="3"/>
        <v>28755</v>
      </c>
      <c r="E61" s="4">
        <f>SUM(E13,E29,E45)</f>
        <v>1455418</v>
      </c>
      <c r="F61" s="4">
        <f t="shared" si="3"/>
        <v>979924996</v>
      </c>
      <c r="G61" s="18">
        <f t="shared" si="3"/>
        <v>385</v>
      </c>
      <c r="H61" s="6">
        <f>SUM(H13,H29,H45)</f>
        <v>12937</v>
      </c>
      <c r="I61" s="9">
        <f t="shared" si="3"/>
        <v>8579546</v>
      </c>
      <c r="J61" s="16">
        <f t="shared" si="4"/>
        <v>29140</v>
      </c>
      <c r="K61" s="6">
        <f>SUM(E61,H61)</f>
        <v>1468355</v>
      </c>
      <c r="L61" s="9">
        <f t="shared" si="4"/>
        <v>988504542</v>
      </c>
    </row>
    <row r="62" spans="1:12" ht="18" customHeight="1" thickBot="1">
      <c r="A62" s="108" t="s">
        <v>10</v>
      </c>
      <c r="B62" s="109"/>
      <c r="C62" s="110"/>
      <c r="D62" s="28">
        <f t="shared" si="3"/>
        <v>1130</v>
      </c>
      <c r="E62" s="29">
        <f>SUM(E14,E30,E46)</f>
        <v>6264</v>
      </c>
      <c r="F62" s="29">
        <f t="shared" si="3"/>
        <v>64397900</v>
      </c>
      <c r="G62" s="30">
        <f t="shared" si="3"/>
        <v>5</v>
      </c>
      <c r="H62" s="31">
        <f>SUM(H14,H30,H46)</f>
        <v>29</v>
      </c>
      <c r="I62" s="32">
        <f t="shared" si="3"/>
        <v>320000</v>
      </c>
      <c r="J62" s="33">
        <f t="shared" si="4"/>
        <v>1135</v>
      </c>
      <c r="K62" s="31">
        <f>SUM(E62,H62)</f>
        <v>6293</v>
      </c>
      <c r="L62" s="32">
        <f t="shared" si="4"/>
        <v>64717900</v>
      </c>
    </row>
    <row r="63" spans="1:12" ht="18" customHeight="1" thickBot="1">
      <c r="A63" s="111" t="s">
        <v>13</v>
      </c>
      <c r="B63" s="112"/>
      <c r="C63" s="113"/>
      <c r="D63" s="34">
        <f t="shared" si="3"/>
        <v>1573000</v>
      </c>
      <c r="E63" s="41"/>
      <c r="F63" s="36">
        <f t="shared" si="3"/>
        <v>36094718296</v>
      </c>
      <c r="G63" s="42">
        <f t="shared" si="3"/>
        <v>44204</v>
      </c>
      <c r="H63" s="41"/>
      <c r="I63" s="39">
        <f t="shared" si="3"/>
        <v>674571626</v>
      </c>
      <c r="J63" s="40">
        <f t="shared" si="4"/>
        <v>1617204</v>
      </c>
      <c r="K63" s="41"/>
      <c r="L63" s="39">
        <f t="shared" si="4"/>
        <v>36769289922</v>
      </c>
    </row>
  </sheetData>
  <sheetProtection/>
  <mergeCells count="56">
    <mergeCell ref="A1:L1"/>
    <mergeCell ref="A3:C4"/>
    <mergeCell ref="D3:F3"/>
    <mergeCell ref="G3:I3"/>
    <mergeCell ref="J3:L3"/>
    <mergeCell ref="A5:B6"/>
    <mergeCell ref="A7:C7"/>
    <mergeCell ref="A8:C8"/>
    <mergeCell ref="A9:C9"/>
    <mergeCell ref="A10:C10"/>
    <mergeCell ref="A11:A13"/>
    <mergeCell ref="B11:B13"/>
    <mergeCell ref="A14:C14"/>
    <mergeCell ref="A15:C15"/>
    <mergeCell ref="A17:L17"/>
    <mergeCell ref="A19:C20"/>
    <mergeCell ref="D19:F19"/>
    <mergeCell ref="G19:I19"/>
    <mergeCell ref="J19:L19"/>
    <mergeCell ref="A21:B22"/>
    <mergeCell ref="A23:C23"/>
    <mergeCell ref="A24:C24"/>
    <mergeCell ref="A25:C25"/>
    <mergeCell ref="A26:C26"/>
    <mergeCell ref="A27:A29"/>
    <mergeCell ref="B27:B29"/>
    <mergeCell ref="A30:C30"/>
    <mergeCell ref="A31:C31"/>
    <mergeCell ref="A33:L33"/>
    <mergeCell ref="A35:C36"/>
    <mergeCell ref="D35:F35"/>
    <mergeCell ref="G35:I35"/>
    <mergeCell ref="J35:L35"/>
    <mergeCell ref="A37:B38"/>
    <mergeCell ref="A39:C39"/>
    <mergeCell ref="A40:C40"/>
    <mergeCell ref="A41:C41"/>
    <mergeCell ref="A42:C42"/>
    <mergeCell ref="A43:A45"/>
    <mergeCell ref="B43:B45"/>
    <mergeCell ref="A46:C46"/>
    <mergeCell ref="A47:C47"/>
    <mergeCell ref="A49:L49"/>
    <mergeCell ref="A51:C52"/>
    <mergeCell ref="D51:F51"/>
    <mergeCell ref="G51:I51"/>
    <mergeCell ref="J51:L51"/>
    <mergeCell ref="A62:C62"/>
    <mergeCell ref="A63:C63"/>
    <mergeCell ref="A53:B54"/>
    <mergeCell ref="A55:C55"/>
    <mergeCell ref="A56:C56"/>
    <mergeCell ref="A57:C57"/>
    <mergeCell ref="A58:C58"/>
    <mergeCell ref="A59:A61"/>
    <mergeCell ref="B59:B6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H34" sqref="H34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9:12" ht="18" customHeight="1" thickBot="1">
      <c r="I2" s="8"/>
      <c r="L2" s="62" t="s">
        <v>26</v>
      </c>
    </row>
    <row r="3" spans="1:12" ht="18" customHeight="1">
      <c r="A3" s="124" t="s">
        <v>3</v>
      </c>
      <c r="B3" s="125"/>
      <c r="C3" s="126"/>
      <c r="D3" s="130" t="s">
        <v>17</v>
      </c>
      <c r="E3" s="125"/>
      <c r="F3" s="131"/>
      <c r="G3" s="124" t="s">
        <v>16</v>
      </c>
      <c r="H3" s="125"/>
      <c r="I3" s="132"/>
      <c r="J3" s="130" t="s">
        <v>19</v>
      </c>
      <c r="K3" s="125"/>
      <c r="L3" s="132"/>
    </row>
    <row r="4" spans="1:12" ht="18" customHeight="1" thickBot="1">
      <c r="A4" s="127"/>
      <c r="B4" s="128"/>
      <c r="C4" s="129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3" t="s">
        <v>2</v>
      </c>
      <c r="B5" s="134"/>
      <c r="C5" s="26" t="s">
        <v>1</v>
      </c>
      <c r="D5" s="12">
        <v>10601</v>
      </c>
      <c r="E5" s="3">
        <v>199874</v>
      </c>
      <c r="F5" s="3">
        <v>5149335240</v>
      </c>
      <c r="G5" s="17">
        <v>425</v>
      </c>
      <c r="H5" s="10">
        <v>5554</v>
      </c>
      <c r="I5" s="11">
        <v>175125280</v>
      </c>
      <c r="J5" s="15">
        <f aca="true" t="shared" si="0" ref="J5:L15">SUM(D5,G5)</f>
        <v>11026</v>
      </c>
      <c r="K5" s="10">
        <f t="shared" si="0"/>
        <v>205428</v>
      </c>
      <c r="L5" s="11">
        <f t="shared" si="0"/>
        <v>5324460520</v>
      </c>
    </row>
    <row r="6" spans="1:12" ht="18" customHeight="1">
      <c r="A6" s="133"/>
      <c r="B6" s="134"/>
      <c r="C6" s="27" t="s">
        <v>0</v>
      </c>
      <c r="D6" s="13">
        <v>370101</v>
      </c>
      <c r="E6" s="4">
        <v>554811</v>
      </c>
      <c r="F6" s="4">
        <v>4519009580</v>
      </c>
      <c r="G6" s="18">
        <v>22239</v>
      </c>
      <c r="H6" s="6">
        <v>31323</v>
      </c>
      <c r="I6" s="9">
        <v>238042960</v>
      </c>
      <c r="J6" s="16">
        <f t="shared" si="0"/>
        <v>392340</v>
      </c>
      <c r="K6" s="6">
        <f t="shared" si="0"/>
        <v>586134</v>
      </c>
      <c r="L6" s="9">
        <f t="shared" si="0"/>
        <v>4757052540</v>
      </c>
    </row>
    <row r="7" spans="1:12" ht="18" customHeight="1">
      <c r="A7" s="120" t="s">
        <v>4</v>
      </c>
      <c r="B7" s="121"/>
      <c r="C7" s="122"/>
      <c r="D7" s="13">
        <v>72360</v>
      </c>
      <c r="E7" s="4">
        <v>155925</v>
      </c>
      <c r="F7" s="4">
        <v>978475420</v>
      </c>
      <c r="G7" s="18">
        <v>4850</v>
      </c>
      <c r="H7" s="6">
        <v>9805</v>
      </c>
      <c r="I7" s="9">
        <v>60080410</v>
      </c>
      <c r="J7" s="16">
        <f t="shared" si="0"/>
        <v>77210</v>
      </c>
      <c r="K7" s="6">
        <f t="shared" si="0"/>
        <v>165730</v>
      </c>
      <c r="L7" s="9">
        <f t="shared" si="0"/>
        <v>1038555830</v>
      </c>
    </row>
    <row r="8" spans="1:12" ht="18" customHeight="1">
      <c r="A8" s="120" t="s">
        <v>22</v>
      </c>
      <c r="B8" s="121"/>
      <c r="C8" s="122"/>
      <c r="D8" s="14">
        <v>453062</v>
      </c>
      <c r="E8" s="2">
        <v>910610</v>
      </c>
      <c r="F8" s="2">
        <v>10646820240</v>
      </c>
      <c r="G8" s="19">
        <v>27514</v>
      </c>
      <c r="H8" s="7">
        <v>46682</v>
      </c>
      <c r="I8" s="20">
        <v>473248650</v>
      </c>
      <c r="J8" s="16">
        <f t="shared" si="0"/>
        <v>480576</v>
      </c>
      <c r="K8" s="6">
        <f t="shared" si="0"/>
        <v>957292</v>
      </c>
      <c r="L8" s="9">
        <f t="shared" si="0"/>
        <v>11120068890</v>
      </c>
    </row>
    <row r="9" spans="1:12" ht="18" customHeight="1" thickBot="1">
      <c r="A9" s="108" t="s">
        <v>5</v>
      </c>
      <c r="B9" s="109"/>
      <c r="C9" s="110"/>
      <c r="D9" s="28">
        <v>229925</v>
      </c>
      <c r="E9" s="29">
        <v>278257</v>
      </c>
      <c r="F9" s="29">
        <v>2559343800</v>
      </c>
      <c r="G9" s="30">
        <v>13443</v>
      </c>
      <c r="H9" s="31">
        <v>16316</v>
      </c>
      <c r="I9" s="32">
        <v>126258870</v>
      </c>
      <c r="J9" s="33">
        <f t="shared" si="0"/>
        <v>243368</v>
      </c>
      <c r="K9" s="31">
        <f t="shared" si="0"/>
        <v>294573</v>
      </c>
      <c r="L9" s="32">
        <f t="shared" si="0"/>
        <v>2685602670</v>
      </c>
    </row>
    <row r="10" spans="1:12" ht="18" customHeight="1" thickBot="1">
      <c r="A10" s="111" t="s">
        <v>21</v>
      </c>
      <c r="B10" s="112"/>
      <c r="C10" s="113"/>
      <c r="D10" s="34">
        <v>682987</v>
      </c>
      <c r="E10" s="35"/>
      <c r="F10" s="36">
        <v>13206164040</v>
      </c>
      <c r="G10" s="37">
        <v>40957</v>
      </c>
      <c r="H10" s="38"/>
      <c r="I10" s="39">
        <v>599507520</v>
      </c>
      <c r="J10" s="40">
        <f t="shared" si="0"/>
        <v>723944</v>
      </c>
      <c r="K10" s="38"/>
      <c r="L10" s="39">
        <f t="shared" si="0"/>
        <v>13805671560</v>
      </c>
    </row>
    <row r="11" spans="1:12" ht="18" customHeight="1">
      <c r="A11" s="114" t="s">
        <v>6</v>
      </c>
      <c r="B11" s="117" t="s">
        <v>7</v>
      </c>
      <c r="C11" s="26" t="s">
        <v>8</v>
      </c>
      <c r="D11" s="12">
        <v>10044</v>
      </c>
      <c r="E11" s="3">
        <v>529118</v>
      </c>
      <c r="F11" s="3">
        <v>352908628</v>
      </c>
      <c r="G11" s="17">
        <v>388</v>
      </c>
      <c r="H11" s="10">
        <v>13149</v>
      </c>
      <c r="I11" s="11">
        <v>8708294</v>
      </c>
      <c r="J11" s="15">
        <f t="shared" si="0"/>
        <v>10432</v>
      </c>
      <c r="K11" s="10">
        <f>SUM(E11,H11)</f>
        <v>542267</v>
      </c>
      <c r="L11" s="11">
        <f t="shared" si="0"/>
        <v>361616922</v>
      </c>
    </row>
    <row r="12" spans="1:12" ht="18" customHeight="1">
      <c r="A12" s="115"/>
      <c r="B12" s="118"/>
      <c r="C12" s="27" t="s">
        <v>9</v>
      </c>
      <c r="D12" s="13">
        <v>62</v>
      </c>
      <c r="E12" s="4">
        <v>1277</v>
      </c>
      <c r="F12" s="4">
        <v>845210</v>
      </c>
      <c r="G12" s="18">
        <v>3</v>
      </c>
      <c r="H12" s="6">
        <v>25</v>
      </c>
      <c r="I12" s="9">
        <v>16450</v>
      </c>
      <c r="J12" s="16">
        <f t="shared" si="0"/>
        <v>65</v>
      </c>
      <c r="K12" s="6">
        <f>SUM(E12,H12)</f>
        <v>1302</v>
      </c>
      <c r="L12" s="9">
        <f t="shared" si="0"/>
        <v>861660</v>
      </c>
    </row>
    <row r="13" spans="1:12" ht="18" customHeight="1">
      <c r="A13" s="116"/>
      <c r="B13" s="119"/>
      <c r="C13" s="27" t="s">
        <v>14</v>
      </c>
      <c r="D13" s="13">
        <v>10106</v>
      </c>
      <c r="E13" s="4">
        <v>530395</v>
      </c>
      <c r="F13" s="4">
        <v>353753838</v>
      </c>
      <c r="G13" s="18">
        <v>391</v>
      </c>
      <c r="H13" s="6">
        <v>13174</v>
      </c>
      <c r="I13" s="9">
        <v>8724744</v>
      </c>
      <c r="J13" s="16">
        <f t="shared" si="0"/>
        <v>10497</v>
      </c>
      <c r="K13" s="6">
        <f>SUM(E13,H13)</f>
        <v>543569</v>
      </c>
      <c r="L13" s="9">
        <f t="shared" si="0"/>
        <v>362478582</v>
      </c>
    </row>
    <row r="14" spans="1:12" ht="18" customHeight="1" thickBot="1">
      <c r="A14" s="108" t="s">
        <v>10</v>
      </c>
      <c r="B14" s="109"/>
      <c r="C14" s="110"/>
      <c r="D14" s="28">
        <v>495</v>
      </c>
      <c r="E14" s="29">
        <v>2370</v>
      </c>
      <c r="F14" s="29">
        <v>24786350</v>
      </c>
      <c r="G14" s="30">
        <v>7</v>
      </c>
      <c r="H14" s="31">
        <v>32</v>
      </c>
      <c r="I14" s="32">
        <v>332650</v>
      </c>
      <c r="J14" s="33">
        <f t="shared" si="0"/>
        <v>502</v>
      </c>
      <c r="K14" s="31">
        <f>SUM(E14,H14)</f>
        <v>2402</v>
      </c>
      <c r="L14" s="32">
        <f t="shared" si="0"/>
        <v>25119000</v>
      </c>
    </row>
    <row r="15" spans="1:12" ht="18" customHeight="1" thickBot="1">
      <c r="A15" s="111" t="s">
        <v>13</v>
      </c>
      <c r="B15" s="112"/>
      <c r="C15" s="113"/>
      <c r="D15" s="34">
        <f>SUM(D10,D14)</f>
        <v>683482</v>
      </c>
      <c r="E15" s="41"/>
      <c r="F15" s="36">
        <f>SUM(F10,F13:F14)</f>
        <v>13584704228</v>
      </c>
      <c r="G15" s="42">
        <f>SUM(G10,G14)</f>
        <v>40964</v>
      </c>
      <c r="H15" s="41"/>
      <c r="I15" s="39">
        <f>SUM(I10,I13:I14)</f>
        <v>608564914</v>
      </c>
      <c r="J15" s="40">
        <f t="shared" si="0"/>
        <v>724446</v>
      </c>
      <c r="K15" s="41"/>
      <c r="L15" s="39">
        <f t="shared" si="0"/>
        <v>14193269142</v>
      </c>
    </row>
    <row r="16" spans="6:12" ht="19.5" customHeight="1">
      <c r="F16" s="5"/>
      <c r="I16" s="5"/>
      <c r="L16" s="5"/>
    </row>
    <row r="17" spans="1:12" ht="18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9:12" ht="18" customHeight="1" thickBot="1">
      <c r="I18" s="8"/>
      <c r="L18" s="62" t="s">
        <v>26</v>
      </c>
    </row>
    <row r="19" spans="1:12" ht="18" customHeight="1">
      <c r="A19" s="124" t="s">
        <v>3</v>
      </c>
      <c r="B19" s="125"/>
      <c r="C19" s="126"/>
      <c r="D19" s="130" t="s">
        <v>17</v>
      </c>
      <c r="E19" s="125"/>
      <c r="F19" s="131"/>
      <c r="G19" s="124" t="s">
        <v>16</v>
      </c>
      <c r="H19" s="125"/>
      <c r="I19" s="132"/>
      <c r="J19" s="130" t="s">
        <v>19</v>
      </c>
      <c r="K19" s="125"/>
      <c r="L19" s="132"/>
    </row>
    <row r="20" spans="1:12" ht="18" customHeight="1" thickBot="1">
      <c r="A20" s="127"/>
      <c r="B20" s="128"/>
      <c r="C20" s="129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3" t="s">
        <v>2</v>
      </c>
      <c r="B21" s="134"/>
      <c r="C21" s="26" t="s">
        <v>1</v>
      </c>
      <c r="D21" s="12">
        <v>767</v>
      </c>
      <c r="E21" s="3">
        <v>12456</v>
      </c>
      <c r="F21" s="3">
        <v>398303130</v>
      </c>
      <c r="G21" s="43"/>
      <c r="H21" s="44"/>
      <c r="I21" s="45"/>
      <c r="J21" s="15">
        <f aca="true" t="shared" si="1" ref="J21:L31">SUM(D21,G21)</f>
        <v>767</v>
      </c>
      <c r="K21" s="10">
        <f>SUM(E21,H21)</f>
        <v>12456</v>
      </c>
      <c r="L21" s="11">
        <f t="shared" si="1"/>
        <v>398303130</v>
      </c>
    </row>
    <row r="22" spans="1:12" ht="18" customHeight="1">
      <c r="A22" s="133"/>
      <c r="B22" s="134"/>
      <c r="C22" s="27" t="s">
        <v>0</v>
      </c>
      <c r="D22" s="13">
        <v>33012</v>
      </c>
      <c r="E22" s="4">
        <v>48292</v>
      </c>
      <c r="F22" s="4">
        <v>429243450</v>
      </c>
      <c r="G22" s="46"/>
      <c r="H22" s="47"/>
      <c r="I22" s="48"/>
      <c r="J22" s="16">
        <f t="shared" si="1"/>
        <v>33012</v>
      </c>
      <c r="K22" s="6">
        <f>SUM(E22,H22)</f>
        <v>48292</v>
      </c>
      <c r="L22" s="9">
        <f t="shared" si="1"/>
        <v>429243450</v>
      </c>
    </row>
    <row r="23" spans="1:12" ht="18" customHeight="1">
      <c r="A23" s="120" t="s">
        <v>4</v>
      </c>
      <c r="B23" s="121"/>
      <c r="C23" s="122"/>
      <c r="D23" s="13">
        <v>6838</v>
      </c>
      <c r="E23" s="4">
        <v>15049</v>
      </c>
      <c r="F23" s="4">
        <v>93483570</v>
      </c>
      <c r="G23" s="46"/>
      <c r="H23" s="47"/>
      <c r="I23" s="48"/>
      <c r="J23" s="16">
        <f t="shared" si="1"/>
        <v>6838</v>
      </c>
      <c r="K23" s="6">
        <f>SUM(E23,H23)</f>
        <v>15049</v>
      </c>
      <c r="L23" s="9">
        <f t="shared" si="1"/>
        <v>93483570</v>
      </c>
    </row>
    <row r="24" spans="1:12" ht="18" customHeight="1">
      <c r="A24" s="120" t="s">
        <v>22</v>
      </c>
      <c r="B24" s="121"/>
      <c r="C24" s="122"/>
      <c r="D24" s="14">
        <v>40617</v>
      </c>
      <c r="E24" s="2">
        <v>75797</v>
      </c>
      <c r="F24" s="2">
        <v>921030150</v>
      </c>
      <c r="G24" s="49"/>
      <c r="H24" s="50"/>
      <c r="I24" s="51"/>
      <c r="J24" s="16">
        <f t="shared" si="1"/>
        <v>40617</v>
      </c>
      <c r="K24" s="6">
        <f>SUM(E24,H24)</f>
        <v>75797</v>
      </c>
      <c r="L24" s="9">
        <f t="shared" si="1"/>
        <v>921030150</v>
      </c>
    </row>
    <row r="25" spans="1:12" ht="18" customHeight="1" thickBot="1">
      <c r="A25" s="108" t="s">
        <v>5</v>
      </c>
      <c r="B25" s="109"/>
      <c r="C25" s="110"/>
      <c r="D25" s="28">
        <v>20044</v>
      </c>
      <c r="E25" s="29">
        <v>23801</v>
      </c>
      <c r="F25" s="29">
        <v>221777080</v>
      </c>
      <c r="G25" s="52"/>
      <c r="H25" s="53"/>
      <c r="I25" s="54"/>
      <c r="J25" s="33">
        <f t="shared" si="1"/>
        <v>20044</v>
      </c>
      <c r="K25" s="31">
        <f>SUM(E25,H25)</f>
        <v>23801</v>
      </c>
      <c r="L25" s="32">
        <f t="shared" si="1"/>
        <v>221777080</v>
      </c>
    </row>
    <row r="26" spans="1:12" ht="18" customHeight="1" thickBot="1">
      <c r="A26" s="111" t="s">
        <v>21</v>
      </c>
      <c r="B26" s="112"/>
      <c r="C26" s="113"/>
      <c r="D26" s="34">
        <v>60661</v>
      </c>
      <c r="E26" s="35"/>
      <c r="F26" s="36">
        <v>1142807230</v>
      </c>
      <c r="G26" s="55"/>
      <c r="H26" s="38"/>
      <c r="I26" s="56"/>
      <c r="J26" s="40">
        <f t="shared" si="1"/>
        <v>60661</v>
      </c>
      <c r="K26" s="38"/>
      <c r="L26" s="39">
        <f t="shared" si="1"/>
        <v>1142807230</v>
      </c>
    </row>
    <row r="27" spans="1:12" ht="18" customHeight="1">
      <c r="A27" s="114" t="s">
        <v>6</v>
      </c>
      <c r="B27" s="117" t="s">
        <v>7</v>
      </c>
      <c r="C27" s="26" t="s">
        <v>8</v>
      </c>
      <c r="D27" s="12">
        <v>727</v>
      </c>
      <c r="E27" s="3">
        <v>31235</v>
      </c>
      <c r="F27" s="3">
        <v>20857230</v>
      </c>
      <c r="G27" s="57"/>
      <c r="H27" s="58"/>
      <c r="I27" s="59"/>
      <c r="J27" s="15">
        <f t="shared" si="1"/>
        <v>727</v>
      </c>
      <c r="K27" s="10">
        <f>SUM(E27,H27)</f>
        <v>31235</v>
      </c>
      <c r="L27" s="11">
        <f t="shared" si="1"/>
        <v>20857230</v>
      </c>
    </row>
    <row r="28" spans="1:12" ht="18" customHeight="1">
      <c r="A28" s="115"/>
      <c r="B28" s="118"/>
      <c r="C28" s="27" t="s">
        <v>9</v>
      </c>
      <c r="D28" s="13">
        <v>7</v>
      </c>
      <c r="E28" s="4">
        <v>77</v>
      </c>
      <c r="F28" s="4">
        <v>50380</v>
      </c>
      <c r="G28" s="46"/>
      <c r="H28" s="47"/>
      <c r="I28" s="48"/>
      <c r="J28" s="16">
        <f t="shared" si="1"/>
        <v>7</v>
      </c>
      <c r="K28" s="6">
        <f>SUM(E28,H28)</f>
        <v>77</v>
      </c>
      <c r="L28" s="9">
        <f t="shared" si="1"/>
        <v>50380</v>
      </c>
    </row>
    <row r="29" spans="1:12" ht="18" customHeight="1">
      <c r="A29" s="116"/>
      <c r="B29" s="119"/>
      <c r="C29" s="27" t="s">
        <v>14</v>
      </c>
      <c r="D29" s="13">
        <v>734</v>
      </c>
      <c r="E29" s="4">
        <v>31312</v>
      </c>
      <c r="F29" s="4">
        <v>20907610</v>
      </c>
      <c r="G29" s="46"/>
      <c r="H29" s="47"/>
      <c r="I29" s="48"/>
      <c r="J29" s="16">
        <f t="shared" si="1"/>
        <v>734</v>
      </c>
      <c r="K29" s="6">
        <f>SUM(E29,H29)</f>
        <v>31312</v>
      </c>
      <c r="L29" s="9">
        <f t="shared" si="1"/>
        <v>20907610</v>
      </c>
    </row>
    <row r="30" spans="1:12" ht="18" customHeight="1" thickBot="1">
      <c r="A30" s="108" t="s">
        <v>10</v>
      </c>
      <c r="B30" s="109"/>
      <c r="C30" s="110"/>
      <c r="D30" s="28">
        <v>37</v>
      </c>
      <c r="E30" s="29">
        <v>201</v>
      </c>
      <c r="F30" s="29">
        <v>2185300</v>
      </c>
      <c r="G30" s="52"/>
      <c r="H30" s="53"/>
      <c r="I30" s="54"/>
      <c r="J30" s="33">
        <f t="shared" si="1"/>
        <v>37</v>
      </c>
      <c r="K30" s="31">
        <f>SUM(E30,H30)</f>
        <v>201</v>
      </c>
      <c r="L30" s="32">
        <f t="shared" si="1"/>
        <v>2185300</v>
      </c>
    </row>
    <row r="31" spans="1:12" ht="18" customHeight="1" thickBot="1">
      <c r="A31" s="111" t="s">
        <v>13</v>
      </c>
      <c r="B31" s="112"/>
      <c r="C31" s="113"/>
      <c r="D31" s="34">
        <f>SUM(D26,D30)</f>
        <v>60698</v>
      </c>
      <c r="E31" s="41"/>
      <c r="F31" s="36">
        <f>SUM(F26,F29:F30)</f>
        <v>1165900140</v>
      </c>
      <c r="G31" s="60"/>
      <c r="H31" s="41"/>
      <c r="I31" s="56"/>
      <c r="J31" s="40">
        <f t="shared" si="1"/>
        <v>60698</v>
      </c>
      <c r="K31" s="41"/>
      <c r="L31" s="39">
        <f t="shared" si="1"/>
        <v>1165900140</v>
      </c>
    </row>
    <row r="32" ht="6" customHeight="1"/>
    <row r="33" spans="1:12" ht="18.75">
      <c r="A33" s="123" t="s">
        <v>24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9:12" ht="18" customHeight="1" thickBot="1">
      <c r="I34" s="8"/>
      <c r="L34" s="62" t="s">
        <v>26</v>
      </c>
    </row>
    <row r="35" spans="1:12" ht="18" customHeight="1">
      <c r="A35" s="124" t="s">
        <v>3</v>
      </c>
      <c r="B35" s="125"/>
      <c r="C35" s="126"/>
      <c r="D35" s="141" t="s">
        <v>17</v>
      </c>
      <c r="E35" s="142"/>
      <c r="F35" s="143"/>
      <c r="G35" s="124" t="s">
        <v>16</v>
      </c>
      <c r="H35" s="125"/>
      <c r="I35" s="132"/>
      <c r="J35" s="130" t="s">
        <v>19</v>
      </c>
      <c r="K35" s="125"/>
      <c r="L35" s="132"/>
    </row>
    <row r="36" spans="1:12" ht="18" customHeight="1" thickBot="1">
      <c r="A36" s="127"/>
      <c r="B36" s="128"/>
      <c r="C36" s="129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3" t="s">
        <v>2</v>
      </c>
      <c r="B37" s="134"/>
      <c r="C37" s="26" t="s">
        <v>1</v>
      </c>
      <c r="D37" s="12">
        <v>18863</v>
      </c>
      <c r="E37" s="3">
        <v>367280</v>
      </c>
      <c r="F37" s="3">
        <v>9066413680</v>
      </c>
      <c r="G37" s="43"/>
      <c r="H37" s="44"/>
      <c r="I37" s="45"/>
      <c r="J37" s="15">
        <f aca="true" t="shared" si="2" ref="J37:L47">SUM(D37,G37)</f>
        <v>18863</v>
      </c>
      <c r="K37" s="10">
        <f>SUM(E37,H37)</f>
        <v>367280</v>
      </c>
      <c r="L37" s="11">
        <f t="shared" si="2"/>
        <v>9066413680</v>
      </c>
    </row>
    <row r="38" spans="1:12" ht="18" customHeight="1">
      <c r="A38" s="133"/>
      <c r="B38" s="134"/>
      <c r="C38" s="27" t="s">
        <v>0</v>
      </c>
      <c r="D38" s="13">
        <v>402029</v>
      </c>
      <c r="E38" s="4">
        <v>652040</v>
      </c>
      <c r="F38" s="4">
        <v>5354820460</v>
      </c>
      <c r="G38" s="46"/>
      <c r="H38" s="47"/>
      <c r="I38" s="48"/>
      <c r="J38" s="16">
        <f t="shared" si="2"/>
        <v>402029</v>
      </c>
      <c r="K38" s="6">
        <f>SUM(E38,H38)</f>
        <v>652040</v>
      </c>
      <c r="L38" s="9">
        <f t="shared" si="2"/>
        <v>5354820460</v>
      </c>
    </row>
    <row r="39" spans="1:12" ht="18" customHeight="1">
      <c r="A39" s="120" t="s">
        <v>4</v>
      </c>
      <c r="B39" s="121"/>
      <c r="C39" s="122"/>
      <c r="D39" s="13">
        <v>38070</v>
      </c>
      <c r="E39" s="4">
        <v>81907</v>
      </c>
      <c r="F39" s="4">
        <v>571464610</v>
      </c>
      <c r="G39" s="46"/>
      <c r="H39" s="47"/>
      <c r="I39" s="48"/>
      <c r="J39" s="16">
        <f t="shared" si="2"/>
        <v>38070</v>
      </c>
      <c r="K39" s="6">
        <f>SUM(E39,H39)</f>
        <v>81907</v>
      </c>
      <c r="L39" s="9">
        <f t="shared" si="2"/>
        <v>571464610</v>
      </c>
    </row>
    <row r="40" spans="1:12" ht="18" customHeight="1">
      <c r="A40" s="120" t="s">
        <v>22</v>
      </c>
      <c r="B40" s="121"/>
      <c r="C40" s="122"/>
      <c r="D40" s="14">
        <v>458962</v>
      </c>
      <c r="E40" s="2">
        <v>1101227</v>
      </c>
      <c r="F40" s="2">
        <v>14992698750</v>
      </c>
      <c r="G40" s="49"/>
      <c r="H40" s="50"/>
      <c r="I40" s="51"/>
      <c r="J40" s="16">
        <f t="shared" si="2"/>
        <v>458962</v>
      </c>
      <c r="K40" s="6">
        <f>SUM(E40,H40)</f>
        <v>1101227</v>
      </c>
      <c r="L40" s="9">
        <f t="shared" si="2"/>
        <v>14992698750</v>
      </c>
    </row>
    <row r="41" spans="1:12" ht="18" customHeight="1" thickBot="1">
      <c r="A41" s="108" t="s">
        <v>5</v>
      </c>
      <c r="B41" s="109"/>
      <c r="C41" s="110"/>
      <c r="D41" s="28">
        <v>254160</v>
      </c>
      <c r="E41" s="29">
        <v>324555</v>
      </c>
      <c r="F41" s="29">
        <v>3646963880</v>
      </c>
      <c r="G41" s="52"/>
      <c r="H41" s="53"/>
      <c r="I41" s="54"/>
      <c r="J41" s="33">
        <f t="shared" si="2"/>
        <v>254160</v>
      </c>
      <c r="K41" s="31">
        <f>SUM(E41,H41)</f>
        <v>324555</v>
      </c>
      <c r="L41" s="32">
        <f t="shared" si="2"/>
        <v>3646963880</v>
      </c>
    </row>
    <row r="42" spans="1:12" ht="18" customHeight="1" thickBot="1">
      <c r="A42" s="111" t="s">
        <v>21</v>
      </c>
      <c r="B42" s="112"/>
      <c r="C42" s="113"/>
      <c r="D42" s="34">
        <v>713122</v>
      </c>
      <c r="E42" s="35"/>
      <c r="F42" s="36">
        <v>18639662630</v>
      </c>
      <c r="G42" s="55"/>
      <c r="H42" s="38"/>
      <c r="I42" s="56"/>
      <c r="J42" s="40">
        <f t="shared" si="2"/>
        <v>713122</v>
      </c>
      <c r="K42" s="38"/>
      <c r="L42" s="39">
        <f t="shared" si="2"/>
        <v>18639662630</v>
      </c>
    </row>
    <row r="43" spans="1:12" ht="18" customHeight="1">
      <c r="A43" s="114" t="s">
        <v>6</v>
      </c>
      <c r="B43" s="117" t="s">
        <v>7</v>
      </c>
      <c r="C43" s="26" t="s">
        <v>8</v>
      </c>
      <c r="D43" s="12">
        <v>17122</v>
      </c>
      <c r="E43" s="3">
        <v>900159</v>
      </c>
      <c r="F43" s="3">
        <v>610065894</v>
      </c>
      <c r="G43" s="57"/>
      <c r="H43" s="58"/>
      <c r="I43" s="59"/>
      <c r="J43" s="15">
        <f t="shared" si="2"/>
        <v>17122</v>
      </c>
      <c r="K43" s="10">
        <f>SUM(E43,H43)</f>
        <v>900159</v>
      </c>
      <c r="L43" s="11">
        <f t="shared" si="2"/>
        <v>610065894</v>
      </c>
    </row>
    <row r="44" spans="1:12" ht="18" customHeight="1">
      <c r="A44" s="115"/>
      <c r="B44" s="118"/>
      <c r="C44" s="27" t="s">
        <v>9</v>
      </c>
      <c r="D44" s="13">
        <v>44</v>
      </c>
      <c r="E44" s="4">
        <v>857</v>
      </c>
      <c r="F44" s="4">
        <v>563364</v>
      </c>
      <c r="G44" s="46"/>
      <c r="H44" s="47"/>
      <c r="I44" s="48"/>
      <c r="J44" s="16">
        <f t="shared" si="2"/>
        <v>44</v>
      </c>
      <c r="K44" s="6">
        <f>SUM(E44,H44)</f>
        <v>857</v>
      </c>
      <c r="L44" s="9">
        <f t="shared" si="2"/>
        <v>563364</v>
      </c>
    </row>
    <row r="45" spans="1:12" ht="18" customHeight="1">
      <c r="A45" s="116"/>
      <c r="B45" s="119"/>
      <c r="C45" s="27" t="s">
        <v>14</v>
      </c>
      <c r="D45" s="13">
        <v>17166</v>
      </c>
      <c r="E45" s="4">
        <v>901016</v>
      </c>
      <c r="F45" s="4">
        <v>610629258</v>
      </c>
      <c r="G45" s="46"/>
      <c r="H45" s="47"/>
      <c r="I45" s="48"/>
      <c r="J45" s="16">
        <f t="shared" si="2"/>
        <v>17166</v>
      </c>
      <c r="K45" s="6">
        <f>SUM(E45,H45)</f>
        <v>901016</v>
      </c>
      <c r="L45" s="9">
        <f t="shared" si="2"/>
        <v>610629258</v>
      </c>
    </row>
    <row r="46" spans="1:12" ht="18" customHeight="1" thickBot="1">
      <c r="A46" s="108" t="s">
        <v>10</v>
      </c>
      <c r="B46" s="109"/>
      <c r="C46" s="110"/>
      <c r="D46" s="28">
        <v>596</v>
      </c>
      <c r="E46" s="29">
        <v>3256</v>
      </c>
      <c r="F46" s="29">
        <v>34011150</v>
      </c>
      <c r="G46" s="52"/>
      <c r="H46" s="53"/>
      <c r="I46" s="54"/>
      <c r="J46" s="33">
        <f t="shared" si="2"/>
        <v>596</v>
      </c>
      <c r="K46" s="31">
        <f>SUM(E46,H46)</f>
        <v>3256</v>
      </c>
      <c r="L46" s="32">
        <f t="shared" si="2"/>
        <v>34011150</v>
      </c>
    </row>
    <row r="47" spans="1:12" ht="18" customHeight="1" thickBot="1">
      <c r="A47" s="111" t="s">
        <v>13</v>
      </c>
      <c r="B47" s="112"/>
      <c r="C47" s="113"/>
      <c r="D47" s="34">
        <f>SUM(D42,D46)</f>
        <v>713718</v>
      </c>
      <c r="E47" s="41"/>
      <c r="F47" s="36">
        <f>SUM(F42,F45:F46)</f>
        <v>19284303038</v>
      </c>
      <c r="G47" s="60"/>
      <c r="H47" s="41"/>
      <c r="I47" s="56"/>
      <c r="J47" s="40">
        <f t="shared" si="2"/>
        <v>713718</v>
      </c>
      <c r="K47" s="41"/>
      <c r="L47" s="39">
        <f t="shared" si="2"/>
        <v>19284303038</v>
      </c>
    </row>
    <row r="48" spans="6:12" ht="19.5" customHeight="1">
      <c r="F48" s="5"/>
      <c r="I48" s="5"/>
      <c r="L48" s="5"/>
    </row>
    <row r="49" spans="1:12" ht="18.75">
      <c r="A49" s="123" t="s">
        <v>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9:12" ht="18" customHeight="1" thickBot="1">
      <c r="I50" s="8"/>
      <c r="L50" s="62" t="s">
        <v>26</v>
      </c>
    </row>
    <row r="51" spans="1:12" ht="18" customHeight="1">
      <c r="A51" s="124" t="s">
        <v>3</v>
      </c>
      <c r="B51" s="125"/>
      <c r="C51" s="126"/>
      <c r="D51" s="141" t="s">
        <v>17</v>
      </c>
      <c r="E51" s="142"/>
      <c r="F51" s="143"/>
      <c r="G51" s="124" t="s">
        <v>16</v>
      </c>
      <c r="H51" s="125"/>
      <c r="I51" s="132"/>
      <c r="J51" s="130" t="s">
        <v>19</v>
      </c>
      <c r="K51" s="125"/>
      <c r="L51" s="132"/>
    </row>
    <row r="52" spans="1:12" ht="18" customHeight="1" thickBot="1">
      <c r="A52" s="127"/>
      <c r="B52" s="128"/>
      <c r="C52" s="129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3" t="s">
        <v>2</v>
      </c>
      <c r="B53" s="134"/>
      <c r="C53" s="26" t="s">
        <v>1</v>
      </c>
      <c r="D53" s="12">
        <f aca="true" t="shared" si="3" ref="D53:I63">SUM(D5,D21,D37)</f>
        <v>30231</v>
      </c>
      <c r="E53" s="3">
        <f>SUM(E5,E21,E37)</f>
        <v>579610</v>
      </c>
      <c r="F53" s="3">
        <f t="shared" si="3"/>
        <v>14614052050</v>
      </c>
      <c r="G53" s="17">
        <f t="shared" si="3"/>
        <v>425</v>
      </c>
      <c r="H53" s="10">
        <f t="shared" si="3"/>
        <v>5554</v>
      </c>
      <c r="I53" s="11">
        <f t="shared" si="3"/>
        <v>175125280</v>
      </c>
      <c r="J53" s="15">
        <f aca="true" t="shared" si="4" ref="J53:L63">SUM(D53,G53)</f>
        <v>30656</v>
      </c>
      <c r="K53" s="10">
        <f>SUM(E53,H53)</f>
        <v>585164</v>
      </c>
      <c r="L53" s="11">
        <f t="shared" si="4"/>
        <v>14789177330</v>
      </c>
    </row>
    <row r="54" spans="1:12" ht="18" customHeight="1">
      <c r="A54" s="133"/>
      <c r="B54" s="134"/>
      <c r="C54" s="27" t="s">
        <v>0</v>
      </c>
      <c r="D54" s="13">
        <f t="shared" si="3"/>
        <v>805142</v>
      </c>
      <c r="E54" s="4">
        <f>SUM(E6,E22,E38)</f>
        <v>1255143</v>
      </c>
      <c r="F54" s="4">
        <f t="shared" si="3"/>
        <v>10303073490</v>
      </c>
      <c r="G54" s="18">
        <f t="shared" si="3"/>
        <v>22239</v>
      </c>
      <c r="H54" s="6">
        <f t="shared" si="3"/>
        <v>31323</v>
      </c>
      <c r="I54" s="9">
        <f t="shared" si="3"/>
        <v>238042960</v>
      </c>
      <c r="J54" s="16">
        <f t="shared" si="4"/>
        <v>827381</v>
      </c>
      <c r="K54" s="6">
        <f>SUM(E54,H54)</f>
        <v>1286466</v>
      </c>
      <c r="L54" s="9">
        <f t="shared" si="4"/>
        <v>10541116450</v>
      </c>
    </row>
    <row r="55" spans="1:12" ht="18" customHeight="1">
      <c r="A55" s="120" t="s">
        <v>4</v>
      </c>
      <c r="B55" s="121"/>
      <c r="C55" s="122"/>
      <c r="D55" s="13">
        <f t="shared" si="3"/>
        <v>117268</v>
      </c>
      <c r="E55" s="4">
        <f>SUM(E7,E23,E39)</f>
        <v>252881</v>
      </c>
      <c r="F55" s="4">
        <f t="shared" si="3"/>
        <v>1643423600</v>
      </c>
      <c r="G55" s="18">
        <f t="shared" si="3"/>
        <v>4850</v>
      </c>
      <c r="H55" s="6">
        <f t="shared" si="3"/>
        <v>9805</v>
      </c>
      <c r="I55" s="9">
        <f t="shared" si="3"/>
        <v>60080410</v>
      </c>
      <c r="J55" s="16">
        <f t="shared" si="4"/>
        <v>122118</v>
      </c>
      <c r="K55" s="6">
        <f>SUM(E55,H55)</f>
        <v>262686</v>
      </c>
      <c r="L55" s="9">
        <f t="shared" si="4"/>
        <v>1703504010</v>
      </c>
    </row>
    <row r="56" spans="1:12" ht="18" customHeight="1">
      <c r="A56" s="120" t="s">
        <v>22</v>
      </c>
      <c r="B56" s="121"/>
      <c r="C56" s="122"/>
      <c r="D56" s="14">
        <f t="shared" si="3"/>
        <v>952641</v>
      </c>
      <c r="E56" s="2">
        <f>SUM(E8,E24,E40)</f>
        <v>2087634</v>
      </c>
      <c r="F56" s="2">
        <f t="shared" si="3"/>
        <v>26560549140</v>
      </c>
      <c r="G56" s="19">
        <f t="shared" si="3"/>
        <v>27514</v>
      </c>
      <c r="H56" s="7">
        <f t="shared" si="3"/>
        <v>46682</v>
      </c>
      <c r="I56" s="20">
        <f t="shared" si="3"/>
        <v>473248650</v>
      </c>
      <c r="J56" s="16">
        <f t="shared" si="4"/>
        <v>980155</v>
      </c>
      <c r="K56" s="6">
        <f>SUM(E56,H56)</f>
        <v>2134316</v>
      </c>
      <c r="L56" s="9">
        <f t="shared" si="4"/>
        <v>27033797790</v>
      </c>
    </row>
    <row r="57" spans="1:12" ht="18" customHeight="1" thickBot="1">
      <c r="A57" s="108" t="s">
        <v>5</v>
      </c>
      <c r="B57" s="109"/>
      <c r="C57" s="110"/>
      <c r="D57" s="28">
        <f t="shared" si="3"/>
        <v>504129</v>
      </c>
      <c r="E57" s="29">
        <f>SUM(E9,E25,E41)</f>
        <v>626613</v>
      </c>
      <c r="F57" s="29">
        <f t="shared" si="3"/>
        <v>6428084760</v>
      </c>
      <c r="G57" s="30">
        <f t="shared" si="3"/>
        <v>13443</v>
      </c>
      <c r="H57" s="31">
        <f t="shared" si="3"/>
        <v>16316</v>
      </c>
      <c r="I57" s="32">
        <f t="shared" si="3"/>
        <v>126258870</v>
      </c>
      <c r="J57" s="33">
        <f t="shared" si="4"/>
        <v>517572</v>
      </c>
      <c r="K57" s="31">
        <f>SUM(E57,H57)</f>
        <v>642929</v>
      </c>
      <c r="L57" s="32">
        <f t="shared" si="4"/>
        <v>6554343630</v>
      </c>
    </row>
    <row r="58" spans="1:12" ht="18" customHeight="1" thickBot="1">
      <c r="A58" s="111" t="s">
        <v>21</v>
      </c>
      <c r="B58" s="112"/>
      <c r="C58" s="113"/>
      <c r="D58" s="34">
        <f t="shared" si="3"/>
        <v>1456770</v>
      </c>
      <c r="E58" s="35"/>
      <c r="F58" s="36">
        <f t="shared" si="3"/>
        <v>32988633900</v>
      </c>
      <c r="G58" s="37">
        <f t="shared" si="3"/>
        <v>40957</v>
      </c>
      <c r="H58" s="38"/>
      <c r="I58" s="39">
        <f t="shared" si="3"/>
        <v>599507520</v>
      </c>
      <c r="J58" s="40">
        <f t="shared" si="4"/>
        <v>1497727</v>
      </c>
      <c r="K58" s="38"/>
      <c r="L58" s="39">
        <f t="shared" si="4"/>
        <v>33588141420</v>
      </c>
    </row>
    <row r="59" spans="1:12" ht="18" customHeight="1">
      <c r="A59" s="114" t="s">
        <v>6</v>
      </c>
      <c r="B59" s="117" t="s">
        <v>7</v>
      </c>
      <c r="C59" s="26" t="s">
        <v>8</v>
      </c>
      <c r="D59" s="12">
        <f t="shared" si="3"/>
        <v>27893</v>
      </c>
      <c r="E59" s="3">
        <f>SUM(E11,E27,E43)</f>
        <v>1460512</v>
      </c>
      <c r="F59" s="3">
        <f t="shared" si="3"/>
        <v>983831752</v>
      </c>
      <c r="G59" s="17">
        <f t="shared" si="3"/>
        <v>388</v>
      </c>
      <c r="H59" s="10">
        <f>SUM(H11,H27,H43)</f>
        <v>13149</v>
      </c>
      <c r="I59" s="11">
        <f t="shared" si="3"/>
        <v>8708294</v>
      </c>
      <c r="J59" s="15">
        <f t="shared" si="4"/>
        <v>28281</v>
      </c>
      <c r="K59" s="10">
        <f>SUM(E59,H59)</f>
        <v>1473661</v>
      </c>
      <c r="L59" s="11">
        <f t="shared" si="4"/>
        <v>992540046</v>
      </c>
    </row>
    <row r="60" spans="1:12" ht="18" customHeight="1">
      <c r="A60" s="115"/>
      <c r="B60" s="118"/>
      <c r="C60" s="27" t="s">
        <v>9</v>
      </c>
      <c r="D60" s="13">
        <f t="shared" si="3"/>
        <v>113</v>
      </c>
      <c r="E60" s="4">
        <f>SUM(E12,E28,E44)</f>
        <v>2211</v>
      </c>
      <c r="F60" s="4">
        <f t="shared" si="3"/>
        <v>1458954</v>
      </c>
      <c r="G60" s="18">
        <f t="shared" si="3"/>
        <v>3</v>
      </c>
      <c r="H60" s="6">
        <f>SUM(H12,H28,H44)</f>
        <v>25</v>
      </c>
      <c r="I60" s="9">
        <f t="shared" si="3"/>
        <v>16450</v>
      </c>
      <c r="J60" s="16">
        <f t="shared" si="4"/>
        <v>116</v>
      </c>
      <c r="K60" s="6">
        <f>SUM(E60,H60)</f>
        <v>2236</v>
      </c>
      <c r="L60" s="9">
        <f t="shared" si="4"/>
        <v>1475404</v>
      </c>
    </row>
    <row r="61" spans="1:12" ht="18" customHeight="1">
      <c r="A61" s="116"/>
      <c r="B61" s="119"/>
      <c r="C61" s="27" t="s">
        <v>14</v>
      </c>
      <c r="D61" s="13">
        <f t="shared" si="3"/>
        <v>28006</v>
      </c>
      <c r="E61" s="4">
        <f>SUM(E13,E29,E45)</f>
        <v>1462723</v>
      </c>
      <c r="F61" s="4">
        <f t="shared" si="3"/>
        <v>985290706</v>
      </c>
      <c r="G61" s="18">
        <f t="shared" si="3"/>
        <v>391</v>
      </c>
      <c r="H61" s="6">
        <f>SUM(H13,H29,H45)</f>
        <v>13174</v>
      </c>
      <c r="I61" s="9">
        <f t="shared" si="3"/>
        <v>8724744</v>
      </c>
      <c r="J61" s="16">
        <f t="shared" si="4"/>
        <v>28397</v>
      </c>
      <c r="K61" s="6">
        <f>SUM(E61,H61)</f>
        <v>1475897</v>
      </c>
      <c r="L61" s="9">
        <f t="shared" si="4"/>
        <v>994015450</v>
      </c>
    </row>
    <row r="62" spans="1:12" ht="18" customHeight="1" thickBot="1">
      <c r="A62" s="108" t="s">
        <v>10</v>
      </c>
      <c r="B62" s="109"/>
      <c r="C62" s="110"/>
      <c r="D62" s="28">
        <f t="shared" si="3"/>
        <v>1128</v>
      </c>
      <c r="E62" s="29">
        <f>SUM(E14,E30,E46)</f>
        <v>5827</v>
      </c>
      <c r="F62" s="29">
        <f t="shared" si="3"/>
        <v>60982800</v>
      </c>
      <c r="G62" s="30">
        <f t="shared" si="3"/>
        <v>7</v>
      </c>
      <c r="H62" s="31">
        <f>SUM(H14,H30,H46)</f>
        <v>32</v>
      </c>
      <c r="I62" s="32">
        <f t="shared" si="3"/>
        <v>332650</v>
      </c>
      <c r="J62" s="33">
        <f t="shared" si="4"/>
        <v>1135</v>
      </c>
      <c r="K62" s="31">
        <f>SUM(E62,H62)</f>
        <v>5859</v>
      </c>
      <c r="L62" s="32">
        <f t="shared" si="4"/>
        <v>61315450</v>
      </c>
    </row>
    <row r="63" spans="1:12" ht="18" customHeight="1" thickBot="1">
      <c r="A63" s="111" t="s">
        <v>13</v>
      </c>
      <c r="B63" s="112"/>
      <c r="C63" s="113"/>
      <c r="D63" s="34">
        <f t="shared" si="3"/>
        <v>1457898</v>
      </c>
      <c r="E63" s="41"/>
      <c r="F63" s="36">
        <f t="shared" si="3"/>
        <v>34034907406</v>
      </c>
      <c r="G63" s="42">
        <f t="shared" si="3"/>
        <v>40964</v>
      </c>
      <c r="H63" s="41"/>
      <c r="I63" s="39">
        <f t="shared" si="3"/>
        <v>608564914</v>
      </c>
      <c r="J63" s="40">
        <f t="shared" si="4"/>
        <v>1498862</v>
      </c>
      <c r="K63" s="41"/>
      <c r="L63" s="39">
        <f t="shared" si="4"/>
        <v>34643472320</v>
      </c>
    </row>
  </sheetData>
  <sheetProtection/>
  <mergeCells count="56">
    <mergeCell ref="A62:C62"/>
    <mergeCell ref="A63:C63"/>
    <mergeCell ref="A53:B54"/>
    <mergeCell ref="A55:C55"/>
    <mergeCell ref="A56:C56"/>
    <mergeCell ref="A57:C57"/>
    <mergeCell ref="A58:C58"/>
    <mergeCell ref="A59:A61"/>
    <mergeCell ref="B59:B61"/>
    <mergeCell ref="A46:C46"/>
    <mergeCell ref="A47:C47"/>
    <mergeCell ref="A49:L49"/>
    <mergeCell ref="A51:C52"/>
    <mergeCell ref="D51:F51"/>
    <mergeCell ref="G51:I51"/>
    <mergeCell ref="J51:L51"/>
    <mergeCell ref="A37:B38"/>
    <mergeCell ref="A39:C39"/>
    <mergeCell ref="A40:C40"/>
    <mergeCell ref="A41:C41"/>
    <mergeCell ref="A42:C42"/>
    <mergeCell ref="A43:A45"/>
    <mergeCell ref="B43:B45"/>
    <mergeCell ref="A30:C30"/>
    <mergeCell ref="A31:C31"/>
    <mergeCell ref="A33:L33"/>
    <mergeCell ref="A35:C36"/>
    <mergeCell ref="D35:F35"/>
    <mergeCell ref="G35:I35"/>
    <mergeCell ref="J35:L35"/>
    <mergeCell ref="A21:B22"/>
    <mergeCell ref="A23:C23"/>
    <mergeCell ref="A24:C24"/>
    <mergeCell ref="A25:C25"/>
    <mergeCell ref="A26:C26"/>
    <mergeCell ref="A27:A29"/>
    <mergeCell ref="B27:B29"/>
    <mergeCell ref="A14:C14"/>
    <mergeCell ref="A15:C15"/>
    <mergeCell ref="A17:L17"/>
    <mergeCell ref="A19:C20"/>
    <mergeCell ref="D19:F19"/>
    <mergeCell ref="G19:I19"/>
    <mergeCell ref="J19:L19"/>
    <mergeCell ref="A7:C7"/>
    <mergeCell ref="A8:C8"/>
    <mergeCell ref="A9:C9"/>
    <mergeCell ref="A10:C10"/>
    <mergeCell ref="A11:A13"/>
    <mergeCell ref="B11:B13"/>
    <mergeCell ref="A1:L1"/>
    <mergeCell ref="A3:C4"/>
    <mergeCell ref="D3:F3"/>
    <mergeCell ref="G3:I3"/>
    <mergeCell ref="J3:L3"/>
    <mergeCell ref="A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F42" sqref="F42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9:12" ht="18" customHeight="1" thickBot="1">
      <c r="I2" s="8"/>
      <c r="L2" s="99" t="s">
        <v>25</v>
      </c>
    </row>
    <row r="3" spans="1:12" ht="18" customHeight="1">
      <c r="A3" s="124" t="s">
        <v>3</v>
      </c>
      <c r="B3" s="125"/>
      <c r="C3" s="126"/>
      <c r="D3" s="130" t="s">
        <v>17</v>
      </c>
      <c r="E3" s="125"/>
      <c r="F3" s="131"/>
      <c r="G3" s="124" t="s">
        <v>16</v>
      </c>
      <c r="H3" s="125"/>
      <c r="I3" s="132"/>
      <c r="J3" s="130" t="s">
        <v>19</v>
      </c>
      <c r="K3" s="125"/>
      <c r="L3" s="132"/>
    </row>
    <row r="4" spans="1:12" ht="18" customHeight="1" thickBot="1">
      <c r="A4" s="127"/>
      <c r="B4" s="128"/>
      <c r="C4" s="129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3" t="s">
        <v>2</v>
      </c>
      <c r="B5" s="134"/>
      <c r="C5" s="26" t="s">
        <v>1</v>
      </c>
      <c r="D5" s="73">
        <v>10928</v>
      </c>
      <c r="E5" s="74">
        <v>189547</v>
      </c>
      <c r="F5" s="74">
        <v>4976519990</v>
      </c>
      <c r="G5" s="75">
        <v>456</v>
      </c>
      <c r="H5" s="76">
        <v>5519</v>
      </c>
      <c r="I5" s="77">
        <v>179168940</v>
      </c>
      <c r="J5" s="15">
        <f aca="true" t="shared" si="0" ref="J5:L15">SUM(D5,G5)</f>
        <v>11384</v>
      </c>
      <c r="K5" s="10">
        <f t="shared" si="0"/>
        <v>195066</v>
      </c>
      <c r="L5" s="11">
        <f t="shared" si="0"/>
        <v>5155688930</v>
      </c>
    </row>
    <row r="6" spans="1:12" ht="18" customHeight="1">
      <c r="A6" s="133"/>
      <c r="B6" s="134"/>
      <c r="C6" s="27" t="s">
        <v>0</v>
      </c>
      <c r="D6" s="78">
        <v>368032</v>
      </c>
      <c r="E6" s="79">
        <v>557429</v>
      </c>
      <c r="F6" s="79">
        <v>4480386380</v>
      </c>
      <c r="G6" s="80">
        <v>22162</v>
      </c>
      <c r="H6" s="81">
        <v>31528</v>
      </c>
      <c r="I6" s="82">
        <v>239876360</v>
      </c>
      <c r="J6" s="16">
        <f t="shared" si="0"/>
        <v>390194</v>
      </c>
      <c r="K6" s="6">
        <f t="shared" si="0"/>
        <v>588957</v>
      </c>
      <c r="L6" s="9">
        <f t="shared" si="0"/>
        <v>4720262740</v>
      </c>
    </row>
    <row r="7" spans="1:12" ht="18" customHeight="1">
      <c r="A7" s="120" t="s">
        <v>4</v>
      </c>
      <c r="B7" s="121"/>
      <c r="C7" s="122"/>
      <c r="D7" s="78">
        <v>73041</v>
      </c>
      <c r="E7" s="79">
        <v>159605</v>
      </c>
      <c r="F7" s="79">
        <v>103631370</v>
      </c>
      <c r="G7" s="80">
        <v>4716</v>
      </c>
      <c r="H7" s="81">
        <v>9934</v>
      </c>
      <c r="I7" s="82">
        <v>64802490</v>
      </c>
      <c r="J7" s="16">
        <f t="shared" si="0"/>
        <v>77757</v>
      </c>
      <c r="K7" s="6">
        <f t="shared" si="0"/>
        <v>169539</v>
      </c>
      <c r="L7" s="9">
        <f t="shared" si="0"/>
        <v>168433860</v>
      </c>
    </row>
    <row r="8" spans="1:12" ht="18" customHeight="1">
      <c r="A8" s="120" t="s">
        <v>22</v>
      </c>
      <c r="B8" s="121"/>
      <c r="C8" s="122"/>
      <c r="D8" s="83">
        <v>452001</v>
      </c>
      <c r="E8" s="84">
        <v>906581</v>
      </c>
      <c r="F8" s="84">
        <v>10493220070</v>
      </c>
      <c r="G8" s="85">
        <v>27334</v>
      </c>
      <c r="H8" s="86">
        <v>46981</v>
      </c>
      <c r="I8" s="87">
        <v>483847790</v>
      </c>
      <c r="J8" s="16">
        <f t="shared" si="0"/>
        <v>479335</v>
      </c>
      <c r="K8" s="6">
        <f t="shared" si="0"/>
        <v>953562</v>
      </c>
      <c r="L8" s="9">
        <f t="shared" si="0"/>
        <v>10977067860</v>
      </c>
    </row>
    <row r="9" spans="1:12" ht="18" customHeight="1" thickBot="1">
      <c r="A9" s="108" t="s">
        <v>5</v>
      </c>
      <c r="B9" s="109"/>
      <c r="C9" s="110"/>
      <c r="D9" s="88">
        <v>228840</v>
      </c>
      <c r="E9" s="89">
        <v>278292</v>
      </c>
      <c r="F9" s="89">
        <v>2482344940</v>
      </c>
      <c r="G9" s="90">
        <v>13563</v>
      </c>
      <c r="H9" s="91">
        <v>16556</v>
      </c>
      <c r="I9" s="92">
        <v>122749050</v>
      </c>
      <c r="J9" s="33">
        <f t="shared" si="0"/>
        <v>242403</v>
      </c>
      <c r="K9" s="31">
        <f t="shared" si="0"/>
        <v>294848</v>
      </c>
      <c r="L9" s="32">
        <f t="shared" si="0"/>
        <v>2605093990</v>
      </c>
    </row>
    <row r="10" spans="1:12" ht="18" customHeight="1" thickBot="1">
      <c r="A10" s="111" t="s">
        <v>21</v>
      </c>
      <c r="B10" s="112"/>
      <c r="C10" s="113"/>
      <c r="D10" s="93">
        <v>680841</v>
      </c>
      <c r="E10" s="94"/>
      <c r="F10" s="95">
        <v>12975565010</v>
      </c>
      <c r="G10" s="96">
        <v>40897</v>
      </c>
      <c r="H10" s="97"/>
      <c r="I10" s="98">
        <v>606596840</v>
      </c>
      <c r="J10" s="40">
        <f t="shared" si="0"/>
        <v>721738</v>
      </c>
      <c r="K10" s="38"/>
      <c r="L10" s="39">
        <f t="shared" si="0"/>
        <v>13582161850</v>
      </c>
    </row>
    <row r="11" spans="1:12" ht="18" customHeight="1">
      <c r="A11" s="114" t="s">
        <v>6</v>
      </c>
      <c r="B11" s="117" t="s">
        <v>7</v>
      </c>
      <c r="C11" s="26" t="s">
        <v>8</v>
      </c>
      <c r="D11" s="73">
        <v>10337</v>
      </c>
      <c r="E11" s="74">
        <v>505286</v>
      </c>
      <c r="F11" s="74">
        <v>336780210</v>
      </c>
      <c r="G11" s="75">
        <v>411</v>
      </c>
      <c r="H11" s="76">
        <v>13063</v>
      </c>
      <c r="I11" s="77">
        <v>8674588</v>
      </c>
      <c r="J11" s="15">
        <f t="shared" si="0"/>
        <v>10748</v>
      </c>
      <c r="K11" s="10">
        <f>SUM(E11,H11)</f>
        <v>518349</v>
      </c>
      <c r="L11" s="11">
        <f t="shared" si="0"/>
        <v>345454798</v>
      </c>
    </row>
    <row r="12" spans="1:12" ht="18" customHeight="1">
      <c r="A12" s="115"/>
      <c r="B12" s="118"/>
      <c r="C12" s="27" t="s">
        <v>9</v>
      </c>
      <c r="D12" s="78">
        <v>79</v>
      </c>
      <c r="E12" s="79">
        <v>1063</v>
      </c>
      <c r="F12" s="79">
        <v>707662</v>
      </c>
      <c r="G12" s="80">
        <v>5</v>
      </c>
      <c r="H12" s="81">
        <v>122</v>
      </c>
      <c r="I12" s="82">
        <v>80530</v>
      </c>
      <c r="J12" s="16">
        <f t="shared" si="0"/>
        <v>84</v>
      </c>
      <c r="K12" s="6">
        <f>SUM(E12,H12)</f>
        <v>1185</v>
      </c>
      <c r="L12" s="9">
        <f t="shared" si="0"/>
        <v>788192</v>
      </c>
    </row>
    <row r="13" spans="1:12" ht="18" customHeight="1">
      <c r="A13" s="116"/>
      <c r="B13" s="119"/>
      <c r="C13" s="27" t="s">
        <v>14</v>
      </c>
      <c r="D13" s="78">
        <v>10416</v>
      </c>
      <c r="E13" s="79">
        <v>506349</v>
      </c>
      <c r="F13" s="79">
        <v>337487872</v>
      </c>
      <c r="G13" s="80">
        <v>416</v>
      </c>
      <c r="H13" s="81">
        <v>13185</v>
      </c>
      <c r="I13" s="82">
        <v>8755118</v>
      </c>
      <c r="J13" s="16">
        <f t="shared" si="0"/>
        <v>10832</v>
      </c>
      <c r="K13" s="6">
        <f>SUM(E13,H13)</f>
        <v>519534</v>
      </c>
      <c r="L13" s="9">
        <f t="shared" si="0"/>
        <v>346242990</v>
      </c>
    </row>
    <row r="14" spans="1:12" ht="18" customHeight="1" thickBot="1">
      <c r="A14" s="108" t="s">
        <v>10</v>
      </c>
      <c r="B14" s="109"/>
      <c r="C14" s="110"/>
      <c r="D14" s="88">
        <v>497</v>
      </c>
      <c r="E14" s="89">
        <v>2404</v>
      </c>
      <c r="F14" s="89">
        <v>25393500</v>
      </c>
      <c r="G14" s="90">
        <v>6</v>
      </c>
      <c r="H14" s="91">
        <v>35</v>
      </c>
      <c r="I14" s="92">
        <v>337850</v>
      </c>
      <c r="J14" s="33">
        <f t="shared" si="0"/>
        <v>503</v>
      </c>
      <c r="K14" s="31">
        <f>SUM(E14,H14)</f>
        <v>2439</v>
      </c>
      <c r="L14" s="32">
        <f t="shared" si="0"/>
        <v>25731350</v>
      </c>
    </row>
    <row r="15" spans="1:12" ht="18" customHeight="1" thickBot="1">
      <c r="A15" s="111" t="s">
        <v>13</v>
      </c>
      <c r="B15" s="112"/>
      <c r="C15" s="113"/>
      <c r="D15" s="34">
        <f>SUM(D10,D14)</f>
        <v>681338</v>
      </c>
      <c r="E15" s="41"/>
      <c r="F15" s="36">
        <f>SUM(F10,F13:F14)</f>
        <v>13338446382</v>
      </c>
      <c r="G15" s="42">
        <f>SUM(G10,G14)</f>
        <v>40903</v>
      </c>
      <c r="H15" s="41"/>
      <c r="I15" s="39">
        <f>SUM(I10,I13:I14)</f>
        <v>615689808</v>
      </c>
      <c r="J15" s="40">
        <f t="shared" si="0"/>
        <v>722241</v>
      </c>
      <c r="K15" s="41"/>
      <c r="L15" s="39">
        <f t="shared" si="0"/>
        <v>13954136190</v>
      </c>
    </row>
    <row r="16" spans="6:12" ht="19.5" customHeight="1">
      <c r="F16" s="5"/>
      <c r="I16" s="5"/>
      <c r="L16" s="5"/>
    </row>
    <row r="17" spans="1:12" ht="18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9:12" ht="18" customHeight="1" thickBot="1">
      <c r="I18" s="8"/>
      <c r="L18" s="99" t="s">
        <v>25</v>
      </c>
    </row>
    <row r="19" spans="1:12" ht="18" customHeight="1">
      <c r="A19" s="124" t="s">
        <v>3</v>
      </c>
      <c r="B19" s="125"/>
      <c r="C19" s="126"/>
      <c r="D19" s="130" t="s">
        <v>17</v>
      </c>
      <c r="E19" s="125"/>
      <c r="F19" s="131"/>
      <c r="G19" s="124" t="s">
        <v>16</v>
      </c>
      <c r="H19" s="125"/>
      <c r="I19" s="132"/>
      <c r="J19" s="130" t="s">
        <v>19</v>
      </c>
      <c r="K19" s="125"/>
      <c r="L19" s="132"/>
    </row>
    <row r="20" spans="1:12" ht="18" customHeight="1" thickBot="1">
      <c r="A20" s="127"/>
      <c r="B20" s="128"/>
      <c r="C20" s="129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3" t="s">
        <v>2</v>
      </c>
      <c r="B21" s="134"/>
      <c r="C21" s="26" t="s">
        <v>1</v>
      </c>
      <c r="D21" s="73">
        <v>725</v>
      </c>
      <c r="E21" s="74">
        <v>10490</v>
      </c>
      <c r="F21" s="74">
        <v>368108440</v>
      </c>
      <c r="G21" s="43"/>
      <c r="H21" s="44"/>
      <c r="I21" s="45"/>
      <c r="J21" s="15">
        <f aca="true" t="shared" si="1" ref="J21:L31">SUM(D21,G21)</f>
        <v>725</v>
      </c>
      <c r="K21" s="10">
        <f>SUM(E21,H21)</f>
        <v>10490</v>
      </c>
      <c r="L21" s="11">
        <f t="shared" si="1"/>
        <v>368108440</v>
      </c>
    </row>
    <row r="22" spans="1:12" ht="18" customHeight="1">
      <c r="A22" s="133"/>
      <c r="B22" s="134"/>
      <c r="C22" s="27" t="s">
        <v>0</v>
      </c>
      <c r="D22" s="78">
        <v>31984</v>
      </c>
      <c r="E22" s="79">
        <v>46832</v>
      </c>
      <c r="F22" s="79">
        <v>415082360</v>
      </c>
      <c r="G22" s="46"/>
      <c r="H22" s="47"/>
      <c r="I22" s="48"/>
      <c r="J22" s="16">
        <f t="shared" si="1"/>
        <v>31984</v>
      </c>
      <c r="K22" s="6">
        <f>SUM(E22,H22)</f>
        <v>46832</v>
      </c>
      <c r="L22" s="9">
        <f t="shared" si="1"/>
        <v>415082360</v>
      </c>
    </row>
    <row r="23" spans="1:12" ht="18" customHeight="1">
      <c r="A23" s="120" t="s">
        <v>4</v>
      </c>
      <c r="B23" s="121"/>
      <c r="C23" s="122"/>
      <c r="D23" s="78">
        <v>6652</v>
      </c>
      <c r="E23" s="79">
        <v>14809</v>
      </c>
      <c r="F23" s="79">
        <v>94184570</v>
      </c>
      <c r="G23" s="46"/>
      <c r="H23" s="47"/>
      <c r="I23" s="48"/>
      <c r="J23" s="16">
        <f t="shared" si="1"/>
        <v>6652</v>
      </c>
      <c r="K23" s="6">
        <f>SUM(E23,H23)</f>
        <v>14809</v>
      </c>
      <c r="L23" s="9">
        <f t="shared" si="1"/>
        <v>94184570</v>
      </c>
    </row>
    <row r="24" spans="1:12" ht="18" customHeight="1">
      <c r="A24" s="120" t="s">
        <v>22</v>
      </c>
      <c r="B24" s="121"/>
      <c r="C24" s="122"/>
      <c r="D24" s="83">
        <v>39361</v>
      </c>
      <c r="E24" s="84">
        <v>72131</v>
      </c>
      <c r="F24" s="84">
        <v>877375370</v>
      </c>
      <c r="G24" s="49"/>
      <c r="H24" s="50"/>
      <c r="I24" s="51"/>
      <c r="J24" s="16">
        <f t="shared" si="1"/>
        <v>39361</v>
      </c>
      <c r="K24" s="6">
        <f>SUM(E24,H24)</f>
        <v>72131</v>
      </c>
      <c r="L24" s="9">
        <f t="shared" si="1"/>
        <v>877375370</v>
      </c>
    </row>
    <row r="25" spans="1:12" ht="18" customHeight="1" thickBot="1">
      <c r="A25" s="108" t="s">
        <v>5</v>
      </c>
      <c r="B25" s="109"/>
      <c r="C25" s="110"/>
      <c r="D25" s="88">
        <v>19643</v>
      </c>
      <c r="E25" s="89">
        <v>23463</v>
      </c>
      <c r="F25" s="89">
        <v>217159420</v>
      </c>
      <c r="G25" s="52"/>
      <c r="H25" s="53"/>
      <c r="I25" s="54"/>
      <c r="J25" s="33">
        <f t="shared" si="1"/>
        <v>19643</v>
      </c>
      <c r="K25" s="31">
        <f>SUM(E25,H25)</f>
        <v>23463</v>
      </c>
      <c r="L25" s="32">
        <f t="shared" si="1"/>
        <v>217159420</v>
      </c>
    </row>
    <row r="26" spans="1:12" ht="18" customHeight="1" thickBot="1">
      <c r="A26" s="111" t="s">
        <v>21</v>
      </c>
      <c r="B26" s="112"/>
      <c r="C26" s="113"/>
      <c r="D26" s="93">
        <v>59004</v>
      </c>
      <c r="E26" s="94"/>
      <c r="F26" s="95">
        <v>1094534790</v>
      </c>
      <c r="G26" s="55"/>
      <c r="H26" s="38"/>
      <c r="I26" s="56"/>
      <c r="J26" s="40">
        <f t="shared" si="1"/>
        <v>59004</v>
      </c>
      <c r="K26" s="38"/>
      <c r="L26" s="39">
        <f t="shared" si="1"/>
        <v>1094534790</v>
      </c>
    </row>
    <row r="27" spans="1:12" ht="18" customHeight="1">
      <c r="A27" s="114" t="s">
        <v>6</v>
      </c>
      <c r="B27" s="117" t="s">
        <v>7</v>
      </c>
      <c r="C27" s="26" t="s">
        <v>8</v>
      </c>
      <c r="D27" s="73">
        <v>681</v>
      </c>
      <c r="E27" s="74">
        <v>26102</v>
      </c>
      <c r="F27" s="74">
        <v>17532076</v>
      </c>
      <c r="G27" s="57"/>
      <c r="H27" s="58"/>
      <c r="I27" s="59"/>
      <c r="J27" s="15">
        <f t="shared" si="1"/>
        <v>681</v>
      </c>
      <c r="K27" s="10">
        <f>SUM(E27,H27)</f>
        <v>26102</v>
      </c>
      <c r="L27" s="11">
        <f t="shared" si="1"/>
        <v>17532076</v>
      </c>
    </row>
    <row r="28" spans="1:12" ht="18" customHeight="1">
      <c r="A28" s="115"/>
      <c r="B28" s="118"/>
      <c r="C28" s="27" t="s">
        <v>9</v>
      </c>
      <c r="D28" s="78">
        <v>5</v>
      </c>
      <c r="E28" s="79">
        <v>49</v>
      </c>
      <c r="F28" s="79">
        <v>31610</v>
      </c>
      <c r="G28" s="46"/>
      <c r="H28" s="47"/>
      <c r="I28" s="48"/>
      <c r="J28" s="16">
        <f t="shared" si="1"/>
        <v>5</v>
      </c>
      <c r="K28" s="6">
        <f>SUM(E28,H28)</f>
        <v>49</v>
      </c>
      <c r="L28" s="9">
        <f t="shared" si="1"/>
        <v>31610</v>
      </c>
    </row>
    <row r="29" spans="1:12" ht="18" customHeight="1">
      <c r="A29" s="116"/>
      <c r="B29" s="119"/>
      <c r="C29" s="27" t="s">
        <v>14</v>
      </c>
      <c r="D29" s="78">
        <v>686</v>
      </c>
      <c r="E29" s="79">
        <v>26151</v>
      </c>
      <c r="F29" s="79">
        <v>17563686</v>
      </c>
      <c r="G29" s="46"/>
      <c r="H29" s="47"/>
      <c r="I29" s="48"/>
      <c r="J29" s="16">
        <f t="shared" si="1"/>
        <v>686</v>
      </c>
      <c r="K29" s="6">
        <f>SUM(E29,H29)</f>
        <v>26151</v>
      </c>
      <c r="L29" s="9">
        <f t="shared" si="1"/>
        <v>17563686</v>
      </c>
    </row>
    <row r="30" spans="1:12" ht="18" customHeight="1" thickBot="1">
      <c r="A30" s="108" t="s">
        <v>10</v>
      </c>
      <c r="B30" s="109"/>
      <c r="C30" s="110"/>
      <c r="D30" s="88">
        <v>29</v>
      </c>
      <c r="E30" s="89">
        <v>166</v>
      </c>
      <c r="F30" s="89">
        <v>1759150</v>
      </c>
      <c r="G30" s="52"/>
      <c r="H30" s="53"/>
      <c r="I30" s="54"/>
      <c r="J30" s="33">
        <f t="shared" si="1"/>
        <v>29</v>
      </c>
      <c r="K30" s="31">
        <f>SUM(E30,H30)</f>
        <v>166</v>
      </c>
      <c r="L30" s="32">
        <f t="shared" si="1"/>
        <v>1759150</v>
      </c>
    </row>
    <row r="31" spans="1:12" ht="18" customHeight="1" thickBot="1">
      <c r="A31" s="111" t="s">
        <v>13</v>
      </c>
      <c r="B31" s="112"/>
      <c r="C31" s="113"/>
      <c r="D31" s="34">
        <f>SUM(D26,D30)</f>
        <v>59033</v>
      </c>
      <c r="E31" s="41"/>
      <c r="F31" s="36">
        <f>SUM(F26,F29:F30)</f>
        <v>1113857626</v>
      </c>
      <c r="G31" s="60"/>
      <c r="H31" s="41"/>
      <c r="I31" s="56"/>
      <c r="J31" s="40">
        <f t="shared" si="1"/>
        <v>59033</v>
      </c>
      <c r="K31" s="41"/>
      <c r="L31" s="39">
        <f t="shared" si="1"/>
        <v>1113857626</v>
      </c>
    </row>
    <row r="32" ht="6" customHeight="1"/>
    <row r="33" spans="1:12" ht="18.75">
      <c r="A33" s="123" t="s">
        <v>24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9:12" ht="18" customHeight="1" thickBot="1">
      <c r="I34" s="8"/>
      <c r="L34" s="99" t="s">
        <v>25</v>
      </c>
    </row>
    <row r="35" spans="1:12" ht="18" customHeight="1">
      <c r="A35" s="124" t="s">
        <v>3</v>
      </c>
      <c r="B35" s="125"/>
      <c r="C35" s="126"/>
      <c r="D35" s="141" t="s">
        <v>17</v>
      </c>
      <c r="E35" s="142"/>
      <c r="F35" s="143"/>
      <c r="G35" s="124" t="s">
        <v>16</v>
      </c>
      <c r="H35" s="125"/>
      <c r="I35" s="132"/>
      <c r="J35" s="130" t="s">
        <v>19</v>
      </c>
      <c r="K35" s="125"/>
      <c r="L35" s="132"/>
    </row>
    <row r="36" spans="1:12" ht="18" customHeight="1" thickBot="1">
      <c r="A36" s="127"/>
      <c r="B36" s="128"/>
      <c r="C36" s="129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3" t="s">
        <v>2</v>
      </c>
      <c r="B37" s="134"/>
      <c r="C37" s="26" t="s">
        <v>1</v>
      </c>
      <c r="D37" s="73">
        <v>18986</v>
      </c>
      <c r="E37" s="74">
        <v>338676</v>
      </c>
      <c r="F37" s="74">
        <v>8457823640</v>
      </c>
      <c r="G37" s="43"/>
      <c r="H37" s="44"/>
      <c r="I37" s="45"/>
      <c r="J37" s="15">
        <f aca="true" t="shared" si="2" ref="J37:L47">SUM(D37,G37)</f>
        <v>18986</v>
      </c>
      <c r="K37" s="10">
        <f>SUM(E37,H37)</f>
        <v>338676</v>
      </c>
      <c r="L37" s="11">
        <f t="shared" si="2"/>
        <v>8457823640</v>
      </c>
    </row>
    <row r="38" spans="1:12" ht="18" customHeight="1">
      <c r="A38" s="133"/>
      <c r="B38" s="134"/>
      <c r="C38" s="27" t="s">
        <v>0</v>
      </c>
      <c r="D38" s="78">
        <v>401143</v>
      </c>
      <c r="E38" s="79">
        <v>653520</v>
      </c>
      <c r="F38" s="79">
        <v>5307496460</v>
      </c>
      <c r="G38" s="46"/>
      <c r="H38" s="47"/>
      <c r="I38" s="48"/>
      <c r="J38" s="16">
        <f t="shared" si="2"/>
        <v>401143</v>
      </c>
      <c r="K38" s="6">
        <f>SUM(E38,H38)</f>
        <v>653520</v>
      </c>
      <c r="L38" s="9">
        <f t="shared" si="2"/>
        <v>5307496460</v>
      </c>
    </row>
    <row r="39" spans="1:12" ht="18" customHeight="1">
      <c r="A39" s="120" t="s">
        <v>4</v>
      </c>
      <c r="B39" s="121"/>
      <c r="C39" s="122"/>
      <c r="D39" s="78">
        <v>38563</v>
      </c>
      <c r="E39" s="79">
        <v>84053</v>
      </c>
      <c r="F39" s="79">
        <v>606679300</v>
      </c>
      <c r="G39" s="46"/>
      <c r="H39" s="47"/>
      <c r="I39" s="48"/>
      <c r="J39" s="16">
        <f t="shared" si="2"/>
        <v>38563</v>
      </c>
      <c r="K39" s="6">
        <f>SUM(E39,H39)</f>
        <v>84053</v>
      </c>
      <c r="L39" s="9">
        <f t="shared" si="2"/>
        <v>606679300</v>
      </c>
    </row>
    <row r="40" spans="1:12" ht="18" customHeight="1">
      <c r="A40" s="120" t="s">
        <v>22</v>
      </c>
      <c r="B40" s="121"/>
      <c r="C40" s="122"/>
      <c r="D40" s="83">
        <v>458692</v>
      </c>
      <c r="E40" s="84">
        <v>1076249</v>
      </c>
      <c r="F40" s="84">
        <v>14371999400</v>
      </c>
      <c r="G40" s="49"/>
      <c r="H40" s="50"/>
      <c r="I40" s="51"/>
      <c r="J40" s="16">
        <f t="shared" si="2"/>
        <v>458692</v>
      </c>
      <c r="K40" s="6">
        <f>SUM(E40,H40)</f>
        <v>1076249</v>
      </c>
      <c r="L40" s="9">
        <f t="shared" si="2"/>
        <v>14371999400</v>
      </c>
    </row>
    <row r="41" spans="1:12" ht="18" customHeight="1" thickBot="1">
      <c r="A41" s="108" t="s">
        <v>5</v>
      </c>
      <c r="B41" s="109"/>
      <c r="C41" s="110"/>
      <c r="D41" s="88">
        <v>252872</v>
      </c>
      <c r="E41" s="89">
        <v>323258</v>
      </c>
      <c r="F41" s="89">
        <v>3540399110</v>
      </c>
      <c r="G41" s="52"/>
      <c r="H41" s="53"/>
      <c r="I41" s="54"/>
      <c r="J41" s="33">
        <f t="shared" si="2"/>
        <v>252872</v>
      </c>
      <c r="K41" s="31">
        <f>SUM(E41,H41)</f>
        <v>323258</v>
      </c>
      <c r="L41" s="32">
        <f t="shared" si="2"/>
        <v>3540399110</v>
      </c>
    </row>
    <row r="42" spans="1:12" ht="18" customHeight="1" thickBot="1">
      <c r="A42" s="111" t="s">
        <v>21</v>
      </c>
      <c r="B42" s="112"/>
      <c r="C42" s="113"/>
      <c r="D42" s="93">
        <v>711564</v>
      </c>
      <c r="E42" s="94"/>
      <c r="F42" s="95">
        <v>17912398510</v>
      </c>
      <c r="G42" s="55"/>
      <c r="H42" s="38"/>
      <c r="I42" s="56"/>
      <c r="J42" s="40">
        <f t="shared" si="2"/>
        <v>711564</v>
      </c>
      <c r="K42" s="38"/>
      <c r="L42" s="39">
        <f t="shared" si="2"/>
        <v>17912398510</v>
      </c>
    </row>
    <row r="43" spans="1:12" ht="18" customHeight="1">
      <c r="A43" s="114" t="s">
        <v>6</v>
      </c>
      <c r="B43" s="117" t="s">
        <v>7</v>
      </c>
      <c r="C43" s="26" t="s">
        <v>8</v>
      </c>
      <c r="D43" s="73">
        <v>17307</v>
      </c>
      <c r="E43" s="74">
        <v>836928</v>
      </c>
      <c r="F43" s="74">
        <v>567238724</v>
      </c>
      <c r="G43" s="57"/>
      <c r="H43" s="58"/>
      <c r="I43" s="59"/>
      <c r="J43" s="15">
        <f t="shared" si="2"/>
        <v>17307</v>
      </c>
      <c r="K43" s="10">
        <f>SUM(E43,H43)</f>
        <v>836928</v>
      </c>
      <c r="L43" s="11">
        <f t="shared" si="2"/>
        <v>567238724</v>
      </c>
    </row>
    <row r="44" spans="1:12" ht="18" customHeight="1">
      <c r="A44" s="115"/>
      <c r="B44" s="118"/>
      <c r="C44" s="27" t="s">
        <v>9</v>
      </c>
      <c r="D44" s="78">
        <v>68</v>
      </c>
      <c r="E44" s="79">
        <v>1072</v>
      </c>
      <c r="F44" s="79">
        <v>707314</v>
      </c>
      <c r="G44" s="46"/>
      <c r="H44" s="47"/>
      <c r="I44" s="48"/>
      <c r="J44" s="16">
        <f t="shared" si="2"/>
        <v>68</v>
      </c>
      <c r="K44" s="6">
        <f>SUM(E44,H44)</f>
        <v>1072</v>
      </c>
      <c r="L44" s="9">
        <f t="shared" si="2"/>
        <v>707314</v>
      </c>
    </row>
    <row r="45" spans="1:12" ht="18" customHeight="1">
      <c r="A45" s="116"/>
      <c r="B45" s="119"/>
      <c r="C45" s="27" t="s">
        <v>14</v>
      </c>
      <c r="D45" s="78">
        <v>17375</v>
      </c>
      <c r="E45" s="79">
        <v>838000</v>
      </c>
      <c r="F45" s="79">
        <v>567946038</v>
      </c>
      <c r="G45" s="46"/>
      <c r="H45" s="47"/>
      <c r="I45" s="48"/>
      <c r="J45" s="16">
        <f t="shared" si="2"/>
        <v>17375</v>
      </c>
      <c r="K45" s="6">
        <f>SUM(E45,H45)</f>
        <v>838000</v>
      </c>
      <c r="L45" s="9">
        <f t="shared" si="2"/>
        <v>567946038</v>
      </c>
    </row>
    <row r="46" spans="1:12" ht="18" customHeight="1" thickBot="1">
      <c r="A46" s="108" t="s">
        <v>10</v>
      </c>
      <c r="B46" s="109"/>
      <c r="C46" s="110"/>
      <c r="D46" s="88">
        <v>599</v>
      </c>
      <c r="E46" s="89">
        <v>3398</v>
      </c>
      <c r="F46" s="89">
        <v>35191800</v>
      </c>
      <c r="G46" s="52"/>
      <c r="H46" s="53"/>
      <c r="I46" s="54"/>
      <c r="J46" s="33">
        <f t="shared" si="2"/>
        <v>599</v>
      </c>
      <c r="K46" s="31">
        <f>SUM(E46,H46)</f>
        <v>3398</v>
      </c>
      <c r="L46" s="32">
        <f t="shared" si="2"/>
        <v>35191800</v>
      </c>
    </row>
    <row r="47" spans="1:12" ht="18" customHeight="1" thickBot="1">
      <c r="A47" s="111" t="s">
        <v>13</v>
      </c>
      <c r="B47" s="112"/>
      <c r="C47" s="113"/>
      <c r="D47" s="34">
        <f>SUM(D42,D46)</f>
        <v>712163</v>
      </c>
      <c r="E47" s="41"/>
      <c r="F47" s="36">
        <f>SUM(F42,F45:F46)</f>
        <v>18515536348</v>
      </c>
      <c r="G47" s="60"/>
      <c r="H47" s="41"/>
      <c r="I47" s="56"/>
      <c r="J47" s="40">
        <f t="shared" si="2"/>
        <v>712163</v>
      </c>
      <c r="K47" s="41"/>
      <c r="L47" s="39">
        <f t="shared" si="2"/>
        <v>18515536348</v>
      </c>
    </row>
    <row r="48" spans="6:12" ht="19.5" customHeight="1">
      <c r="F48" s="5"/>
      <c r="I48" s="5"/>
      <c r="L48" s="5"/>
    </row>
    <row r="49" spans="1:12" ht="18.75">
      <c r="A49" s="123" t="s">
        <v>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9:12" ht="18" customHeight="1" thickBot="1">
      <c r="I50" s="8"/>
      <c r="L50" s="99" t="s">
        <v>25</v>
      </c>
    </row>
    <row r="51" spans="1:12" ht="18" customHeight="1">
      <c r="A51" s="124" t="s">
        <v>3</v>
      </c>
      <c r="B51" s="125"/>
      <c r="C51" s="126"/>
      <c r="D51" s="141" t="s">
        <v>17</v>
      </c>
      <c r="E51" s="142"/>
      <c r="F51" s="143"/>
      <c r="G51" s="124" t="s">
        <v>16</v>
      </c>
      <c r="H51" s="125"/>
      <c r="I51" s="132"/>
      <c r="J51" s="130" t="s">
        <v>19</v>
      </c>
      <c r="K51" s="125"/>
      <c r="L51" s="132"/>
    </row>
    <row r="52" spans="1:12" ht="18" customHeight="1" thickBot="1">
      <c r="A52" s="127"/>
      <c r="B52" s="128"/>
      <c r="C52" s="129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3" t="s">
        <v>2</v>
      </c>
      <c r="B53" s="134"/>
      <c r="C53" s="26" t="s">
        <v>1</v>
      </c>
      <c r="D53" s="12">
        <f aca="true" t="shared" si="3" ref="D53:I63">SUM(D5,D21,D37)</f>
        <v>30639</v>
      </c>
      <c r="E53" s="3">
        <f>SUM(E5,E21,E37)</f>
        <v>538713</v>
      </c>
      <c r="F53" s="3">
        <f t="shared" si="3"/>
        <v>13802452070</v>
      </c>
      <c r="G53" s="17">
        <f t="shared" si="3"/>
        <v>456</v>
      </c>
      <c r="H53" s="10">
        <f t="shared" si="3"/>
        <v>5519</v>
      </c>
      <c r="I53" s="11">
        <f t="shared" si="3"/>
        <v>179168940</v>
      </c>
      <c r="J53" s="15">
        <f aca="true" t="shared" si="4" ref="J53:L63">SUM(D53,G53)</f>
        <v>31095</v>
      </c>
      <c r="K53" s="10">
        <f>SUM(E53,H53)</f>
        <v>544232</v>
      </c>
      <c r="L53" s="11">
        <f t="shared" si="4"/>
        <v>13981621010</v>
      </c>
    </row>
    <row r="54" spans="1:12" ht="18" customHeight="1">
      <c r="A54" s="133"/>
      <c r="B54" s="134"/>
      <c r="C54" s="27" t="s">
        <v>0</v>
      </c>
      <c r="D54" s="13">
        <f t="shared" si="3"/>
        <v>801159</v>
      </c>
      <c r="E54" s="4">
        <f>SUM(E6,E22,E38)</f>
        <v>1257781</v>
      </c>
      <c r="F54" s="4">
        <f t="shared" si="3"/>
        <v>10202965200</v>
      </c>
      <c r="G54" s="18">
        <f t="shared" si="3"/>
        <v>22162</v>
      </c>
      <c r="H54" s="6">
        <f t="shared" si="3"/>
        <v>31528</v>
      </c>
      <c r="I54" s="9">
        <f t="shared" si="3"/>
        <v>239876360</v>
      </c>
      <c r="J54" s="16">
        <f t="shared" si="4"/>
        <v>823321</v>
      </c>
      <c r="K54" s="6">
        <f>SUM(E54,H54)</f>
        <v>1289309</v>
      </c>
      <c r="L54" s="9">
        <f t="shared" si="4"/>
        <v>10442841560</v>
      </c>
    </row>
    <row r="55" spans="1:12" ht="18" customHeight="1">
      <c r="A55" s="120" t="s">
        <v>4</v>
      </c>
      <c r="B55" s="121"/>
      <c r="C55" s="122"/>
      <c r="D55" s="13">
        <f t="shared" si="3"/>
        <v>118256</v>
      </c>
      <c r="E55" s="4">
        <f>SUM(E7,E23,E39)</f>
        <v>258467</v>
      </c>
      <c r="F55" s="4">
        <f t="shared" si="3"/>
        <v>804495240</v>
      </c>
      <c r="G55" s="18">
        <f t="shared" si="3"/>
        <v>4716</v>
      </c>
      <c r="H55" s="6">
        <f t="shared" si="3"/>
        <v>9934</v>
      </c>
      <c r="I55" s="9">
        <f t="shared" si="3"/>
        <v>64802490</v>
      </c>
      <c r="J55" s="16">
        <f t="shared" si="4"/>
        <v>122972</v>
      </c>
      <c r="K55" s="6">
        <f>SUM(E55,H55)</f>
        <v>268401</v>
      </c>
      <c r="L55" s="9">
        <f t="shared" si="4"/>
        <v>869297730</v>
      </c>
    </row>
    <row r="56" spans="1:12" ht="18" customHeight="1">
      <c r="A56" s="120" t="s">
        <v>22</v>
      </c>
      <c r="B56" s="121"/>
      <c r="C56" s="122"/>
      <c r="D56" s="14">
        <f t="shared" si="3"/>
        <v>950054</v>
      </c>
      <c r="E56" s="2">
        <f>SUM(E8,E24,E40)</f>
        <v>2054961</v>
      </c>
      <c r="F56" s="2">
        <f t="shared" si="3"/>
        <v>25742594840</v>
      </c>
      <c r="G56" s="19">
        <f t="shared" si="3"/>
        <v>27334</v>
      </c>
      <c r="H56" s="7">
        <f t="shared" si="3"/>
        <v>46981</v>
      </c>
      <c r="I56" s="20">
        <f t="shared" si="3"/>
        <v>483847790</v>
      </c>
      <c r="J56" s="16">
        <f t="shared" si="4"/>
        <v>977388</v>
      </c>
      <c r="K56" s="6">
        <f>SUM(E56,H56)</f>
        <v>2101942</v>
      </c>
      <c r="L56" s="9">
        <f t="shared" si="4"/>
        <v>26226442630</v>
      </c>
    </row>
    <row r="57" spans="1:12" ht="18" customHeight="1" thickBot="1">
      <c r="A57" s="108" t="s">
        <v>5</v>
      </c>
      <c r="B57" s="109"/>
      <c r="C57" s="110"/>
      <c r="D57" s="28">
        <f t="shared" si="3"/>
        <v>501355</v>
      </c>
      <c r="E57" s="29">
        <f>SUM(E9,E25,E41)</f>
        <v>625013</v>
      </c>
      <c r="F57" s="29">
        <f t="shared" si="3"/>
        <v>6239903470</v>
      </c>
      <c r="G57" s="30">
        <f t="shared" si="3"/>
        <v>13563</v>
      </c>
      <c r="H57" s="31">
        <f t="shared" si="3"/>
        <v>16556</v>
      </c>
      <c r="I57" s="32">
        <f t="shared" si="3"/>
        <v>122749050</v>
      </c>
      <c r="J57" s="33">
        <f t="shared" si="4"/>
        <v>514918</v>
      </c>
      <c r="K57" s="31">
        <f>SUM(E57,H57)</f>
        <v>641569</v>
      </c>
      <c r="L57" s="32">
        <f t="shared" si="4"/>
        <v>6362652520</v>
      </c>
    </row>
    <row r="58" spans="1:12" ht="18" customHeight="1" thickBot="1">
      <c r="A58" s="111" t="s">
        <v>21</v>
      </c>
      <c r="B58" s="112"/>
      <c r="C58" s="113"/>
      <c r="D58" s="34">
        <f t="shared" si="3"/>
        <v>1451409</v>
      </c>
      <c r="E58" s="35"/>
      <c r="F58" s="36">
        <f t="shared" si="3"/>
        <v>31982498310</v>
      </c>
      <c r="G58" s="37">
        <f t="shared" si="3"/>
        <v>40897</v>
      </c>
      <c r="H58" s="38"/>
      <c r="I58" s="39">
        <f t="shared" si="3"/>
        <v>606596840</v>
      </c>
      <c r="J58" s="40">
        <f t="shared" si="4"/>
        <v>1492306</v>
      </c>
      <c r="K58" s="38"/>
      <c r="L58" s="39">
        <f t="shared" si="4"/>
        <v>32589095150</v>
      </c>
    </row>
    <row r="59" spans="1:12" ht="18" customHeight="1">
      <c r="A59" s="114" t="s">
        <v>6</v>
      </c>
      <c r="B59" s="117" t="s">
        <v>7</v>
      </c>
      <c r="C59" s="26" t="s">
        <v>8</v>
      </c>
      <c r="D59" s="12">
        <f t="shared" si="3"/>
        <v>28325</v>
      </c>
      <c r="E59" s="3">
        <f>SUM(E11,E27,E43)</f>
        <v>1368316</v>
      </c>
      <c r="F59" s="3">
        <f t="shared" si="3"/>
        <v>921551010</v>
      </c>
      <c r="G59" s="17">
        <f t="shared" si="3"/>
        <v>411</v>
      </c>
      <c r="H59" s="10">
        <f>SUM(H11,H27,H43)</f>
        <v>13063</v>
      </c>
      <c r="I59" s="11">
        <f t="shared" si="3"/>
        <v>8674588</v>
      </c>
      <c r="J59" s="15">
        <f t="shared" si="4"/>
        <v>28736</v>
      </c>
      <c r="K59" s="10">
        <f>SUM(E59,H59)</f>
        <v>1381379</v>
      </c>
      <c r="L59" s="11">
        <f t="shared" si="4"/>
        <v>930225598</v>
      </c>
    </row>
    <row r="60" spans="1:12" ht="18" customHeight="1">
      <c r="A60" s="115"/>
      <c r="B60" s="118"/>
      <c r="C60" s="27" t="s">
        <v>9</v>
      </c>
      <c r="D60" s="13">
        <f t="shared" si="3"/>
        <v>152</v>
      </c>
      <c r="E60" s="4">
        <f>SUM(E12,E28,E44)</f>
        <v>2184</v>
      </c>
      <c r="F60" s="4">
        <f t="shared" si="3"/>
        <v>1446586</v>
      </c>
      <c r="G60" s="18">
        <f t="shared" si="3"/>
        <v>5</v>
      </c>
      <c r="H60" s="6">
        <f>SUM(H12,H28,H44)</f>
        <v>122</v>
      </c>
      <c r="I60" s="9">
        <f t="shared" si="3"/>
        <v>80530</v>
      </c>
      <c r="J60" s="16">
        <f t="shared" si="4"/>
        <v>157</v>
      </c>
      <c r="K60" s="6">
        <f>SUM(E60,H60)</f>
        <v>2306</v>
      </c>
      <c r="L60" s="9">
        <f t="shared" si="4"/>
        <v>1527116</v>
      </c>
    </row>
    <row r="61" spans="1:12" ht="18" customHeight="1">
      <c r="A61" s="116"/>
      <c r="B61" s="119"/>
      <c r="C61" s="27" t="s">
        <v>14</v>
      </c>
      <c r="D61" s="13">
        <f t="shared" si="3"/>
        <v>28477</v>
      </c>
      <c r="E61" s="4">
        <f>SUM(E13,E29,E45)</f>
        <v>1370500</v>
      </c>
      <c r="F61" s="4">
        <f t="shared" si="3"/>
        <v>922997596</v>
      </c>
      <c r="G61" s="18">
        <f t="shared" si="3"/>
        <v>416</v>
      </c>
      <c r="H61" s="6">
        <f>SUM(H13,H29,H45)</f>
        <v>13185</v>
      </c>
      <c r="I61" s="9">
        <f t="shared" si="3"/>
        <v>8755118</v>
      </c>
      <c r="J61" s="16">
        <f t="shared" si="4"/>
        <v>28893</v>
      </c>
      <c r="K61" s="6">
        <f>SUM(E61,H61)</f>
        <v>1383685</v>
      </c>
      <c r="L61" s="9">
        <f t="shared" si="4"/>
        <v>931752714</v>
      </c>
    </row>
    <row r="62" spans="1:12" ht="18" customHeight="1" thickBot="1">
      <c r="A62" s="108" t="s">
        <v>10</v>
      </c>
      <c r="B62" s="109"/>
      <c r="C62" s="110"/>
      <c r="D62" s="28">
        <f t="shared" si="3"/>
        <v>1125</v>
      </c>
      <c r="E62" s="29">
        <f>SUM(E14,E30,E46)</f>
        <v>5968</v>
      </c>
      <c r="F62" s="29">
        <f t="shared" si="3"/>
        <v>62344450</v>
      </c>
      <c r="G62" s="30">
        <f t="shared" si="3"/>
        <v>6</v>
      </c>
      <c r="H62" s="31">
        <f>SUM(H14,H30,H46)</f>
        <v>35</v>
      </c>
      <c r="I62" s="32">
        <f t="shared" si="3"/>
        <v>337850</v>
      </c>
      <c r="J62" s="33">
        <f t="shared" si="4"/>
        <v>1131</v>
      </c>
      <c r="K62" s="31">
        <f>SUM(E62,H62)</f>
        <v>6003</v>
      </c>
      <c r="L62" s="32">
        <f t="shared" si="4"/>
        <v>62682300</v>
      </c>
    </row>
    <row r="63" spans="1:12" ht="18" customHeight="1" thickBot="1">
      <c r="A63" s="111" t="s">
        <v>13</v>
      </c>
      <c r="B63" s="112"/>
      <c r="C63" s="113"/>
      <c r="D63" s="34">
        <f t="shared" si="3"/>
        <v>1452534</v>
      </c>
      <c r="E63" s="41"/>
      <c r="F63" s="36">
        <f t="shared" si="3"/>
        <v>32967840356</v>
      </c>
      <c r="G63" s="42">
        <f t="shared" si="3"/>
        <v>40903</v>
      </c>
      <c r="H63" s="41"/>
      <c r="I63" s="39">
        <f t="shared" si="3"/>
        <v>615689808</v>
      </c>
      <c r="J63" s="40">
        <f t="shared" si="4"/>
        <v>1493437</v>
      </c>
      <c r="K63" s="41"/>
      <c r="L63" s="39">
        <f t="shared" si="4"/>
        <v>33583530164</v>
      </c>
    </row>
  </sheetData>
  <sheetProtection/>
  <mergeCells count="56">
    <mergeCell ref="A62:C62"/>
    <mergeCell ref="A63:C63"/>
    <mergeCell ref="A53:B54"/>
    <mergeCell ref="A55:C55"/>
    <mergeCell ref="A56:C56"/>
    <mergeCell ref="A57:C57"/>
    <mergeCell ref="A58:C58"/>
    <mergeCell ref="A59:A61"/>
    <mergeCell ref="B59:B61"/>
    <mergeCell ref="A46:C46"/>
    <mergeCell ref="A47:C47"/>
    <mergeCell ref="A49:L49"/>
    <mergeCell ref="A51:C52"/>
    <mergeCell ref="D51:F51"/>
    <mergeCell ref="G51:I51"/>
    <mergeCell ref="J51:L51"/>
    <mergeCell ref="A37:B38"/>
    <mergeCell ref="A39:C39"/>
    <mergeCell ref="A40:C40"/>
    <mergeCell ref="A41:C41"/>
    <mergeCell ref="A42:C42"/>
    <mergeCell ref="A43:A45"/>
    <mergeCell ref="B43:B45"/>
    <mergeCell ref="A30:C30"/>
    <mergeCell ref="A31:C31"/>
    <mergeCell ref="A33:L33"/>
    <mergeCell ref="A35:C36"/>
    <mergeCell ref="D35:F35"/>
    <mergeCell ref="G35:I35"/>
    <mergeCell ref="J35:L35"/>
    <mergeCell ref="A21:B22"/>
    <mergeCell ref="A23:C23"/>
    <mergeCell ref="A24:C24"/>
    <mergeCell ref="A25:C25"/>
    <mergeCell ref="A26:C26"/>
    <mergeCell ref="A27:A29"/>
    <mergeCell ref="B27:B29"/>
    <mergeCell ref="A14:C14"/>
    <mergeCell ref="A15:C15"/>
    <mergeCell ref="A17:L17"/>
    <mergeCell ref="A19:C20"/>
    <mergeCell ref="D19:F19"/>
    <mergeCell ref="G19:I19"/>
    <mergeCell ref="J19:L19"/>
    <mergeCell ref="A7:C7"/>
    <mergeCell ref="A8:C8"/>
    <mergeCell ref="A9:C9"/>
    <mergeCell ref="A10:C10"/>
    <mergeCell ref="A11:A13"/>
    <mergeCell ref="B11:B13"/>
    <mergeCell ref="A1:L1"/>
    <mergeCell ref="A3:C4"/>
    <mergeCell ref="D3:F3"/>
    <mergeCell ref="G3:I3"/>
    <mergeCell ref="J3:L3"/>
    <mergeCell ref="A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G44" sqref="G44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9:12" ht="18" customHeight="1" thickBot="1">
      <c r="I2" s="8"/>
      <c r="L2" s="62" t="s">
        <v>35</v>
      </c>
    </row>
    <row r="3" spans="1:12" ht="18" customHeight="1">
      <c r="A3" s="124" t="s">
        <v>3</v>
      </c>
      <c r="B3" s="125"/>
      <c r="C3" s="126"/>
      <c r="D3" s="130" t="s">
        <v>17</v>
      </c>
      <c r="E3" s="125"/>
      <c r="F3" s="131"/>
      <c r="G3" s="124" t="s">
        <v>16</v>
      </c>
      <c r="H3" s="125"/>
      <c r="I3" s="132"/>
      <c r="J3" s="130" t="s">
        <v>19</v>
      </c>
      <c r="K3" s="125"/>
      <c r="L3" s="132"/>
    </row>
    <row r="4" spans="1:12" ht="18" customHeight="1" thickBot="1">
      <c r="A4" s="127"/>
      <c r="B4" s="128"/>
      <c r="C4" s="129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3" t="s">
        <v>2</v>
      </c>
      <c r="B5" s="134"/>
      <c r="C5" s="26" t="s">
        <v>1</v>
      </c>
      <c r="D5" s="12">
        <v>11172</v>
      </c>
      <c r="E5" s="3">
        <v>197314</v>
      </c>
      <c r="F5" s="3">
        <v>4965195210</v>
      </c>
      <c r="G5" s="17">
        <v>435</v>
      </c>
      <c r="H5" s="10">
        <v>5033</v>
      </c>
      <c r="I5" s="11">
        <v>173593500</v>
      </c>
      <c r="J5" s="15">
        <f aca="true" t="shared" si="0" ref="J5:L9">SUM(D5,G5)</f>
        <v>11607</v>
      </c>
      <c r="K5" s="10">
        <f t="shared" si="0"/>
        <v>202347</v>
      </c>
      <c r="L5" s="11">
        <f t="shared" si="0"/>
        <v>5138788710</v>
      </c>
    </row>
    <row r="6" spans="1:12" ht="18" customHeight="1">
      <c r="A6" s="133"/>
      <c r="B6" s="134"/>
      <c r="C6" s="27" t="s">
        <v>0</v>
      </c>
      <c r="D6" s="13">
        <v>406894</v>
      </c>
      <c r="E6" s="4">
        <v>659584</v>
      </c>
      <c r="F6" s="4">
        <v>4997338280</v>
      </c>
      <c r="G6" s="18">
        <v>24678</v>
      </c>
      <c r="H6" s="6">
        <v>36706</v>
      </c>
      <c r="I6" s="9">
        <v>257272010</v>
      </c>
      <c r="J6" s="16">
        <f t="shared" si="0"/>
        <v>431572</v>
      </c>
      <c r="K6" s="6">
        <f t="shared" si="0"/>
        <v>696290</v>
      </c>
      <c r="L6" s="9">
        <f t="shared" si="0"/>
        <v>5254610290</v>
      </c>
    </row>
    <row r="7" spans="1:12" ht="18" customHeight="1">
      <c r="A7" s="120" t="s">
        <v>4</v>
      </c>
      <c r="B7" s="121"/>
      <c r="C7" s="122"/>
      <c r="D7" s="71">
        <v>79213</v>
      </c>
      <c r="E7" s="4">
        <v>179042</v>
      </c>
      <c r="F7" s="4">
        <v>1131289320</v>
      </c>
      <c r="G7" s="18">
        <v>5132</v>
      </c>
      <c r="H7" s="72">
        <v>10876</v>
      </c>
      <c r="I7" s="9">
        <v>69536050</v>
      </c>
      <c r="J7" s="16">
        <f t="shared" si="0"/>
        <v>84345</v>
      </c>
      <c r="K7" s="6">
        <f t="shared" si="0"/>
        <v>189918</v>
      </c>
      <c r="L7" s="9">
        <f t="shared" si="0"/>
        <v>1200825370</v>
      </c>
    </row>
    <row r="8" spans="1:12" ht="18" customHeight="1">
      <c r="A8" s="120" t="s">
        <v>22</v>
      </c>
      <c r="B8" s="121"/>
      <c r="C8" s="122"/>
      <c r="D8" s="14">
        <v>497279</v>
      </c>
      <c r="E8" s="2">
        <v>1035940</v>
      </c>
      <c r="F8" s="2">
        <v>11093822810</v>
      </c>
      <c r="G8" s="19">
        <v>30245</v>
      </c>
      <c r="H8" s="7">
        <v>52615</v>
      </c>
      <c r="I8" s="20">
        <v>500401560</v>
      </c>
      <c r="J8" s="16">
        <f t="shared" si="0"/>
        <v>527524</v>
      </c>
      <c r="K8" s="6">
        <f t="shared" si="0"/>
        <v>1088555</v>
      </c>
      <c r="L8" s="9">
        <f t="shared" si="0"/>
        <v>11594224370</v>
      </c>
    </row>
    <row r="9" spans="1:12" ht="18" customHeight="1" thickBot="1">
      <c r="A9" s="108" t="s">
        <v>5</v>
      </c>
      <c r="B9" s="109"/>
      <c r="C9" s="110"/>
      <c r="D9" s="28">
        <v>252360</v>
      </c>
      <c r="E9" s="29">
        <v>326203</v>
      </c>
      <c r="F9" s="29">
        <v>2821870870</v>
      </c>
      <c r="G9" s="30">
        <v>15017</v>
      </c>
      <c r="H9" s="31">
        <v>19018</v>
      </c>
      <c r="I9" s="32">
        <v>136907830</v>
      </c>
      <c r="J9" s="33">
        <f t="shared" si="0"/>
        <v>267377</v>
      </c>
      <c r="K9" s="31">
        <f t="shared" si="0"/>
        <v>345221</v>
      </c>
      <c r="L9" s="32">
        <f t="shared" si="0"/>
        <v>2958778700</v>
      </c>
    </row>
    <row r="10" spans="1:12" ht="18" customHeight="1" thickBot="1">
      <c r="A10" s="111" t="s">
        <v>21</v>
      </c>
      <c r="B10" s="112"/>
      <c r="C10" s="113"/>
      <c r="D10" s="34">
        <v>749639</v>
      </c>
      <c r="E10" s="35"/>
      <c r="F10" s="36">
        <v>13915693680</v>
      </c>
      <c r="G10" s="37">
        <v>45262</v>
      </c>
      <c r="H10" s="38"/>
      <c r="I10" s="39">
        <v>637309390</v>
      </c>
      <c r="J10" s="40">
        <f aca="true" t="shared" si="1" ref="J10:J15">SUM(D10,G10)</f>
        <v>794901</v>
      </c>
      <c r="K10" s="38"/>
      <c r="L10" s="39">
        <f aca="true" t="shared" si="2" ref="L10:L15">SUM(F10,I10)</f>
        <v>14553003070</v>
      </c>
    </row>
    <row r="11" spans="1:12" ht="18" customHeight="1">
      <c r="A11" s="114" t="s">
        <v>6</v>
      </c>
      <c r="B11" s="117" t="s">
        <v>7</v>
      </c>
      <c r="C11" s="26" t="s">
        <v>8</v>
      </c>
      <c r="D11" s="12">
        <v>10607</v>
      </c>
      <c r="E11" s="3">
        <v>524396</v>
      </c>
      <c r="F11" s="3">
        <v>349735264</v>
      </c>
      <c r="G11" s="17">
        <v>386</v>
      </c>
      <c r="H11" s="10">
        <v>11777</v>
      </c>
      <c r="I11" s="11">
        <v>7820302</v>
      </c>
      <c r="J11" s="15">
        <f t="shared" si="1"/>
        <v>10993</v>
      </c>
      <c r="K11" s="10">
        <f>SUM(E11,H11)</f>
        <v>536173</v>
      </c>
      <c r="L11" s="11">
        <f t="shared" si="2"/>
        <v>357555566</v>
      </c>
    </row>
    <row r="12" spans="1:12" ht="18" customHeight="1">
      <c r="A12" s="115"/>
      <c r="B12" s="118"/>
      <c r="C12" s="27" t="s">
        <v>9</v>
      </c>
      <c r="D12" s="13">
        <v>77</v>
      </c>
      <c r="E12" s="4">
        <v>1231</v>
      </c>
      <c r="F12" s="4">
        <v>805246</v>
      </c>
      <c r="G12" s="18">
        <v>6</v>
      </c>
      <c r="H12" s="6">
        <v>147</v>
      </c>
      <c r="I12" s="9">
        <v>95930</v>
      </c>
      <c r="J12" s="16">
        <f t="shared" si="1"/>
        <v>83</v>
      </c>
      <c r="K12" s="6">
        <f>SUM(E12,H12)</f>
        <v>1378</v>
      </c>
      <c r="L12" s="9">
        <f t="shared" si="2"/>
        <v>901176</v>
      </c>
    </row>
    <row r="13" spans="1:12" ht="18" customHeight="1">
      <c r="A13" s="116"/>
      <c r="B13" s="119"/>
      <c r="C13" s="27" t="s">
        <v>14</v>
      </c>
      <c r="D13" s="13">
        <v>10684</v>
      </c>
      <c r="E13" s="4">
        <v>525627</v>
      </c>
      <c r="F13" s="4">
        <v>350540510</v>
      </c>
      <c r="G13" s="18">
        <v>392</v>
      </c>
      <c r="H13" s="6">
        <v>11924</v>
      </c>
      <c r="I13" s="9">
        <v>7916232</v>
      </c>
      <c r="J13" s="16">
        <f t="shared" si="1"/>
        <v>11076</v>
      </c>
      <c r="K13" s="6">
        <f>SUM(E13,H13)</f>
        <v>537551</v>
      </c>
      <c r="L13" s="9">
        <f t="shared" si="2"/>
        <v>358456742</v>
      </c>
    </row>
    <row r="14" spans="1:12" ht="18" customHeight="1" thickBot="1">
      <c r="A14" s="108" t="s">
        <v>10</v>
      </c>
      <c r="B14" s="109"/>
      <c r="C14" s="110"/>
      <c r="D14" s="28">
        <v>470</v>
      </c>
      <c r="E14" s="29">
        <v>2515</v>
      </c>
      <c r="F14" s="29">
        <v>25825175</v>
      </c>
      <c r="G14" s="30">
        <v>5</v>
      </c>
      <c r="H14" s="31">
        <v>25</v>
      </c>
      <c r="I14" s="32">
        <v>244400</v>
      </c>
      <c r="J14" s="33">
        <f t="shared" si="1"/>
        <v>475</v>
      </c>
      <c r="K14" s="31">
        <f>SUM(E14,H14)</f>
        <v>2540</v>
      </c>
      <c r="L14" s="32">
        <f t="shared" si="2"/>
        <v>26069575</v>
      </c>
    </row>
    <row r="15" spans="1:12" ht="18" customHeight="1" thickBot="1">
      <c r="A15" s="111" t="s">
        <v>13</v>
      </c>
      <c r="B15" s="112"/>
      <c r="C15" s="113"/>
      <c r="D15" s="34">
        <f>SUM(D10,D14)</f>
        <v>750109</v>
      </c>
      <c r="E15" s="41"/>
      <c r="F15" s="36">
        <f>SUM(F10,F13:F14)</f>
        <v>14292059365</v>
      </c>
      <c r="G15" s="42">
        <f>SUM(G10,G14)</f>
        <v>45267</v>
      </c>
      <c r="H15" s="41"/>
      <c r="I15" s="39">
        <f>SUM(I10,I13:I14)</f>
        <v>645470022</v>
      </c>
      <c r="J15" s="40">
        <f t="shared" si="1"/>
        <v>795376</v>
      </c>
      <c r="K15" s="41"/>
      <c r="L15" s="39">
        <f t="shared" si="2"/>
        <v>14937529387</v>
      </c>
    </row>
    <row r="16" spans="6:12" ht="19.5" customHeight="1">
      <c r="F16" s="5"/>
      <c r="I16" s="5"/>
      <c r="L16" s="5"/>
    </row>
    <row r="17" spans="1:12" ht="18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9:12" ht="18" customHeight="1" thickBot="1">
      <c r="I18" s="8"/>
      <c r="L18" s="62" t="s">
        <v>35</v>
      </c>
    </row>
    <row r="19" spans="1:12" ht="18" customHeight="1">
      <c r="A19" s="124" t="s">
        <v>3</v>
      </c>
      <c r="B19" s="125"/>
      <c r="C19" s="126"/>
      <c r="D19" s="130" t="s">
        <v>17</v>
      </c>
      <c r="E19" s="125"/>
      <c r="F19" s="131"/>
      <c r="G19" s="124" t="s">
        <v>16</v>
      </c>
      <c r="H19" s="125"/>
      <c r="I19" s="132"/>
      <c r="J19" s="130" t="s">
        <v>19</v>
      </c>
      <c r="K19" s="125"/>
      <c r="L19" s="132"/>
    </row>
    <row r="20" spans="1:12" ht="18" customHeight="1" thickBot="1">
      <c r="A20" s="127"/>
      <c r="B20" s="128"/>
      <c r="C20" s="129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3" t="s">
        <v>2</v>
      </c>
      <c r="B21" s="134"/>
      <c r="C21" s="26" t="s">
        <v>1</v>
      </c>
      <c r="D21" s="12">
        <v>740</v>
      </c>
      <c r="E21" s="3">
        <v>11036</v>
      </c>
      <c r="F21" s="3">
        <v>375800860</v>
      </c>
      <c r="G21" s="43"/>
      <c r="H21" s="44"/>
      <c r="I21" s="45"/>
      <c r="J21" s="15">
        <f aca="true" t="shared" si="3" ref="J21:L25">SUM(D21,G21)</f>
        <v>740</v>
      </c>
      <c r="K21" s="10">
        <f t="shared" si="3"/>
        <v>11036</v>
      </c>
      <c r="L21" s="11">
        <f t="shared" si="3"/>
        <v>375800860</v>
      </c>
    </row>
    <row r="22" spans="1:12" ht="18" customHeight="1">
      <c r="A22" s="133"/>
      <c r="B22" s="134"/>
      <c r="C22" s="27" t="s">
        <v>0</v>
      </c>
      <c r="D22" s="13">
        <v>33831</v>
      </c>
      <c r="E22" s="4">
        <v>52546</v>
      </c>
      <c r="F22" s="4">
        <v>441825550</v>
      </c>
      <c r="G22" s="46"/>
      <c r="H22" s="47"/>
      <c r="I22" s="48"/>
      <c r="J22" s="16">
        <f t="shared" si="3"/>
        <v>33831</v>
      </c>
      <c r="K22" s="6">
        <f t="shared" si="3"/>
        <v>52546</v>
      </c>
      <c r="L22" s="9">
        <f t="shared" si="3"/>
        <v>441825550</v>
      </c>
    </row>
    <row r="23" spans="1:12" ht="18" customHeight="1">
      <c r="A23" s="120" t="s">
        <v>4</v>
      </c>
      <c r="B23" s="121"/>
      <c r="C23" s="122"/>
      <c r="D23" s="13">
        <v>6997</v>
      </c>
      <c r="E23" s="4">
        <v>16247</v>
      </c>
      <c r="F23" s="4">
        <v>103006860</v>
      </c>
      <c r="G23" s="46"/>
      <c r="H23" s="47"/>
      <c r="I23" s="48"/>
      <c r="J23" s="16">
        <f t="shared" si="3"/>
        <v>6997</v>
      </c>
      <c r="K23" s="6">
        <f t="shared" si="3"/>
        <v>16247</v>
      </c>
      <c r="L23" s="9">
        <f t="shared" si="3"/>
        <v>103006860</v>
      </c>
    </row>
    <row r="24" spans="1:12" ht="18" customHeight="1">
      <c r="A24" s="120" t="s">
        <v>22</v>
      </c>
      <c r="B24" s="121"/>
      <c r="C24" s="122"/>
      <c r="D24" s="14">
        <v>41568</v>
      </c>
      <c r="E24" s="2">
        <v>79829</v>
      </c>
      <c r="F24" s="2">
        <v>920633270</v>
      </c>
      <c r="G24" s="49"/>
      <c r="H24" s="50"/>
      <c r="I24" s="51"/>
      <c r="J24" s="16">
        <f t="shared" si="3"/>
        <v>41568</v>
      </c>
      <c r="K24" s="6">
        <f t="shared" si="3"/>
        <v>79829</v>
      </c>
      <c r="L24" s="9">
        <f t="shared" si="3"/>
        <v>920633270</v>
      </c>
    </row>
    <row r="25" spans="1:12" ht="18" customHeight="1" thickBot="1">
      <c r="A25" s="108" t="s">
        <v>5</v>
      </c>
      <c r="B25" s="109"/>
      <c r="C25" s="110"/>
      <c r="D25" s="28">
        <v>20296</v>
      </c>
      <c r="E25" s="29">
        <v>25357</v>
      </c>
      <c r="F25" s="29">
        <v>229192790</v>
      </c>
      <c r="G25" s="52"/>
      <c r="H25" s="53"/>
      <c r="I25" s="54"/>
      <c r="J25" s="33">
        <f t="shared" si="3"/>
        <v>20296</v>
      </c>
      <c r="K25" s="31">
        <f t="shared" si="3"/>
        <v>25357</v>
      </c>
      <c r="L25" s="32">
        <f t="shared" si="3"/>
        <v>229192790</v>
      </c>
    </row>
    <row r="26" spans="1:12" ht="18" customHeight="1" thickBot="1">
      <c r="A26" s="111" t="s">
        <v>21</v>
      </c>
      <c r="B26" s="112"/>
      <c r="C26" s="113"/>
      <c r="D26" s="34">
        <v>61864</v>
      </c>
      <c r="E26" s="35"/>
      <c r="F26" s="36">
        <v>1149826060</v>
      </c>
      <c r="G26" s="55"/>
      <c r="H26" s="38"/>
      <c r="I26" s="56"/>
      <c r="J26" s="40">
        <f aca="true" t="shared" si="4" ref="J26:J31">SUM(D26,G26)</f>
        <v>61864</v>
      </c>
      <c r="K26" s="38"/>
      <c r="L26" s="39">
        <f aca="true" t="shared" si="5" ref="L26:L31">SUM(F26,I26)</f>
        <v>1149826060</v>
      </c>
    </row>
    <row r="27" spans="1:12" ht="18" customHeight="1">
      <c r="A27" s="114" t="s">
        <v>6</v>
      </c>
      <c r="B27" s="117" t="s">
        <v>7</v>
      </c>
      <c r="C27" s="26" t="s">
        <v>8</v>
      </c>
      <c r="D27" s="12">
        <v>708</v>
      </c>
      <c r="E27" s="3">
        <v>27817</v>
      </c>
      <c r="F27" s="3">
        <v>18687932</v>
      </c>
      <c r="G27" s="57"/>
      <c r="H27" s="58"/>
      <c r="I27" s="59"/>
      <c r="J27" s="15">
        <f t="shared" si="4"/>
        <v>708</v>
      </c>
      <c r="K27" s="10">
        <f>SUM(E27,H27)</f>
        <v>27817</v>
      </c>
      <c r="L27" s="11">
        <f t="shared" si="5"/>
        <v>18687932</v>
      </c>
    </row>
    <row r="28" spans="1:12" ht="18" customHeight="1">
      <c r="A28" s="115"/>
      <c r="B28" s="118"/>
      <c r="C28" s="27" t="s">
        <v>9</v>
      </c>
      <c r="D28" s="13">
        <v>6</v>
      </c>
      <c r="E28" s="4">
        <v>146</v>
      </c>
      <c r="F28" s="4">
        <v>96874</v>
      </c>
      <c r="G28" s="46"/>
      <c r="H28" s="47"/>
      <c r="I28" s="48"/>
      <c r="J28" s="16">
        <f t="shared" si="4"/>
        <v>6</v>
      </c>
      <c r="K28" s="6">
        <f>SUM(E28,H28)</f>
        <v>146</v>
      </c>
      <c r="L28" s="9">
        <f t="shared" si="5"/>
        <v>96874</v>
      </c>
    </row>
    <row r="29" spans="1:12" ht="18" customHeight="1">
      <c r="A29" s="116"/>
      <c r="B29" s="119"/>
      <c r="C29" s="27" t="s">
        <v>14</v>
      </c>
      <c r="D29" s="13">
        <v>714</v>
      </c>
      <c r="E29" s="4">
        <v>27963</v>
      </c>
      <c r="F29" s="4">
        <v>18784806</v>
      </c>
      <c r="G29" s="46"/>
      <c r="H29" s="47"/>
      <c r="I29" s="48"/>
      <c r="J29" s="16">
        <f t="shared" si="4"/>
        <v>714</v>
      </c>
      <c r="K29" s="6">
        <f>SUM(E29,H29)</f>
        <v>27963</v>
      </c>
      <c r="L29" s="9">
        <f t="shared" si="5"/>
        <v>18784806</v>
      </c>
    </row>
    <row r="30" spans="1:12" ht="18" customHeight="1" thickBot="1">
      <c r="A30" s="108" t="s">
        <v>10</v>
      </c>
      <c r="B30" s="109"/>
      <c r="C30" s="110"/>
      <c r="D30" s="28">
        <v>31</v>
      </c>
      <c r="E30" s="29">
        <v>171</v>
      </c>
      <c r="F30" s="29">
        <v>1802100</v>
      </c>
      <c r="G30" s="52"/>
      <c r="H30" s="53"/>
      <c r="I30" s="54"/>
      <c r="J30" s="33">
        <f t="shared" si="4"/>
        <v>31</v>
      </c>
      <c r="K30" s="31">
        <f>SUM(E30,H30)</f>
        <v>171</v>
      </c>
      <c r="L30" s="32">
        <f t="shared" si="5"/>
        <v>1802100</v>
      </c>
    </row>
    <row r="31" spans="1:12" ht="18" customHeight="1" thickBot="1">
      <c r="A31" s="111" t="s">
        <v>13</v>
      </c>
      <c r="B31" s="112"/>
      <c r="C31" s="113"/>
      <c r="D31" s="34">
        <f>SUM(D26,D30)</f>
        <v>61895</v>
      </c>
      <c r="E31" s="41"/>
      <c r="F31" s="36">
        <f>SUM(F26,F29:F30)</f>
        <v>1170412966</v>
      </c>
      <c r="G31" s="60"/>
      <c r="H31" s="41"/>
      <c r="I31" s="56"/>
      <c r="J31" s="40">
        <f t="shared" si="4"/>
        <v>61895</v>
      </c>
      <c r="K31" s="41"/>
      <c r="L31" s="39">
        <f t="shared" si="5"/>
        <v>1170412966</v>
      </c>
    </row>
    <row r="32" ht="6" customHeight="1"/>
    <row r="33" spans="1:12" ht="18.75">
      <c r="A33" s="123" t="s">
        <v>24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9:12" ht="18" customHeight="1" thickBot="1">
      <c r="I34" s="8"/>
      <c r="L34" s="62" t="s">
        <v>35</v>
      </c>
    </row>
    <row r="35" spans="1:12" ht="18" customHeight="1">
      <c r="A35" s="124" t="s">
        <v>3</v>
      </c>
      <c r="B35" s="125"/>
      <c r="C35" s="126"/>
      <c r="D35" s="130" t="s">
        <v>17</v>
      </c>
      <c r="E35" s="125"/>
      <c r="F35" s="131"/>
      <c r="G35" s="124" t="s">
        <v>16</v>
      </c>
      <c r="H35" s="125"/>
      <c r="I35" s="132"/>
      <c r="J35" s="130" t="s">
        <v>19</v>
      </c>
      <c r="K35" s="125"/>
      <c r="L35" s="132"/>
    </row>
    <row r="36" spans="1:12" ht="18" customHeight="1" thickBot="1">
      <c r="A36" s="127"/>
      <c r="B36" s="128"/>
      <c r="C36" s="129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3" t="s">
        <v>2</v>
      </c>
      <c r="B37" s="134"/>
      <c r="C37" s="26" t="s">
        <v>1</v>
      </c>
      <c r="D37" s="12">
        <v>19333</v>
      </c>
      <c r="E37" s="3">
        <v>351300</v>
      </c>
      <c r="F37" s="3">
        <v>8671467480</v>
      </c>
      <c r="G37" s="43"/>
      <c r="H37" s="44"/>
      <c r="I37" s="45"/>
      <c r="J37" s="15">
        <f aca="true" t="shared" si="6" ref="J37:L41">SUM(D37,G37)</f>
        <v>19333</v>
      </c>
      <c r="K37" s="10">
        <f t="shared" si="6"/>
        <v>351300</v>
      </c>
      <c r="L37" s="11">
        <f t="shared" si="6"/>
        <v>8671467480</v>
      </c>
    </row>
    <row r="38" spans="1:12" ht="18" customHeight="1">
      <c r="A38" s="133"/>
      <c r="B38" s="134"/>
      <c r="C38" s="27" t="s">
        <v>0</v>
      </c>
      <c r="D38" s="13">
        <v>431639</v>
      </c>
      <c r="E38" s="4">
        <v>776644</v>
      </c>
      <c r="F38" s="4">
        <v>6011134930</v>
      </c>
      <c r="G38" s="46"/>
      <c r="H38" s="47"/>
      <c r="I38" s="48"/>
      <c r="J38" s="16">
        <f t="shared" si="6"/>
        <v>431639</v>
      </c>
      <c r="K38" s="6">
        <f t="shared" si="6"/>
        <v>776644</v>
      </c>
      <c r="L38" s="9">
        <f t="shared" si="6"/>
        <v>6011134930</v>
      </c>
    </row>
    <row r="39" spans="1:12" ht="18" customHeight="1">
      <c r="A39" s="120" t="s">
        <v>4</v>
      </c>
      <c r="B39" s="121"/>
      <c r="C39" s="122"/>
      <c r="D39" s="13">
        <v>43407</v>
      </c>
      <c r="E39" s="4">
        <v>101189</v>
      </c>
      <c r="F39" s="4">
        <v>712370360</v>
      </c>
      <c r="G39" s="46"/>
      <c r="H39" s="47"/>
      <c r="I39" s="48"/>
      <c r="J39" s="16">
        <f t="shared" si="6"/>
        <v>43407</v>
      </c>
      <c r="K39" s="6">
        <f t="shared" si="6"/>
        <v>101189</v>
      </c>
      <c r="L39" s="9">
        <f t="shared" si="6"/>
        <v>712370360</v>
      </c>
    </row>
    <row r="40" spans="1:12" ht="18" customHeight="1">
      <c r="A40" s="120" t="s">
        <v>22</v>
      </c>
      <c r="B40" s="121"/>
      <c r="C40" s="122"/>
      <c r="D40" s="14">
        <v>494379</v>
      </c>
      <c r="E40" s="2">
        <v>1229133</v>
      </c>
      <c r="F40" s="2">
        <v>15394972770</v>
      </c>
      <c r="G40" s="49"/>
      <c r="H40" s="50"/>
      <c r="I40" s="51"/>
      <c r="J40" s="16">
        <f t="shared" si="6"/>
        <v>494379</v>
      </c>
      <c r="K40" s="6">
        <f t="shared" si="6"/>
        <v>1229133</v>
      </c>
      <c r="L40" s="9">
        <f t="shared" si="6"/>
        <v>15394972770</v>
      </c>
    </row>
    <row r="41" spans="1:12" ht="18" customHeight="1" thickBot="1">
      <c r="A41" s="108" t="s">
        <v>5</v>
      </c>
      <c r="B41" s="109"/>
      <c r="C41" s="110"/>
      <c r="D41" s="28">
        <v>269793</v>
      </c>
      <c r="E41" s="29">
        <v>374017</v>
      </c>
      <c r="F41" s="29">
        <v>3950361810</v>
      </c>
      <c r="G41" s="52"/>
      <c r="H41" s="53"/>
      <c r="I41" s="54"/>
      <c r="J41" s="33">
        <f t="shared" si="6"/>
        <v>269793</v>
      </c>
      <c r="K41" s="31">
        <f t="shared" si="6"/>
        <v>374017</v>
      </c>
      <c r="L41" s="32">
        <f t="shared" si="6"/>
        <v>3950361810</v>
      </c>
    </row>
    <row r="42" spans="1:12" ht="18" customHeight="1" thickBot="1">
      <c r="A42" s="111" t="s">
        <v>21</v>
      </c>
      <c r="B42" s="112"/>
      <c r="C42" s="113"/>
      <c r="D42" s="34">
        <v>764172</v>
      </c>
      <c r="E42" s="35"/>
      <c r="F42" s="36">
        <v>19345334580</v>
      </c>
      <c r="G42" s="55"/>
      <c r="H42" s="38"/>
      <c r="I42" s="56"/>
      <c r="J42" s="40">
        <f aca="true" t="shared" si="7" ref="J42:J47">SUM(D42,G42)</f>
        <v>764172</v>
      </c>
      <c r="K42" s="38"/>
      <c r="L42" s="39">
        <f aca="true" t="shared" si="8" ref="L42:L47">SUM(F42,I42)</f>
        <v>19345334580</v>
      </c>
    </row>
    <row r="43" spans="1:12" ht="18" customHeight="1">
      <c r="A43" s="114" t="s">
        <v>6</v>
      </c>
      <c r="B43" s="117" t="s">
        <v>7</v>
      </c>
      <c r="C43" s="26" t="s">
        <v>8</v>
      </c>
      <c r="D43" s="12">
        <v>17722</v>
      </c>
      <c r="E43" s="3">
        <v>870838</v>
      </c>
      <c r="F43" s="3">
        <v>590103880</v>
      </c>
      <c r="G43" s="57"/>
      <c r="H43" s="58"/>
      <c r="I43" s="59"/>
      <c r="J43" s="15">
        <f t="shared" si="7"/>
        <v>17722</v>
      </c>
      <c r="K43" s="10">
        <f>SUM(E43,H43)</f>
        <v>870838</v>
      </c>
      <c r="L43" s="11">
        <f t="shared" si="8"/>
        <v>590103880</v>
      </c>
    </row>
    <row r="44" spans="1:12" ht="18" customHeight="1">
      <c r="A44" s="115"/>
      <c r="B44" s="118"/>
      <c r="C44" s="27" t="s">
        <v>9</v>
      </c>
      <c r="D44" s="13">
        <v>59</v>
      </c>
      <c r="E44" s="4">
        <v>1226</v>
      </c>
      <c r="F44" s="4">
        <v>814244</v>
      </c>
      <c r="G44" s="46"/>
      <c r="H44" s="47"/>
      <c r="I44" s="48"/>
      <c r="J44" s="16">
        <f t="shared" si="7"/>
        <v>59</v>
      </c>
      <c r="K44" s="6">
        <f>SUM(E44,H44)</f>
        <v>1226</v>
      </c>
      <c r="L44" s="9">
        <f t="shared" si="8"/>
        <v>814244</v>
      </c>
    </row>
    <row r="45" spans="1:12" ht="18" customHeight="1">
      <c r="A45" s="116"/>
      <c r="B45" s="119"/>
      <c r="C45" s="27" t="s">
        <v>14</v>
      </c>
      <c r="D45" s="13">
        <v>17781</v>
      </c>
      <c r="E45" s="4">
        <v>872064</v>
      </c>
      <c r="F45" s="4">
        <v>590918124</v>
      </c>
      <c r="G45" s="46"/>
      <c r="H45" s="47"/>
      <c r="I45" s="48"/>
      <c r="J45" s="16">
        <f t="shared" si="7"/>
        <v>17781</v>
      </c>
      <c r="K45" s="6">
        <f>SUM(E45,H45)</f>
        <v>872064</v>
      </c>
      <c r="L45" s="9">
        <f t="shared" si="8"/>
        <v>590918124</v>
      </c>
    </row>
    <row r="46" spans="1:12" ht="18" customHeight="1" thickBot="1">
      <c r="A46" s="108" t="s">
        <v>10</v>
      </c>
      <c r="B46" s="109"/>
      <c r="C46" s="110"/>
      <c r="D46" s="28">
        <v>587</v>
      </c>
      <c r="E46" s="29">
        <v>3355</v>
      </c>
      <c r="F46" s="29">
        <v>35334175</v>
      </c>
      <c r="G46" s="52"/>
      <c r="H46" s="53"/>
      <c r="I46" s="54"/>
      <c r="J46" s="33">
        <f t="shared" si="7"/>
        <v>587</v>
      </c>
      <c r="K46" s="31">
        <f>SUM(E46,H46)</f>
        <v>3355</v>
      </c>
      <c r="L46" s="32">
        <f t="shared" si="8"/>
        <v>35334175</v>
      </c>
    </row>
    <row r="47" spans="1:12" ht="18" customHeight="1" thickBot="1">
      <c r="A47" s="111" t="s">
        <v>13</v>
      </c>
      <c r="B47" s="112"/>
      <c r="C47" s="113"/>
      <c r="D47" s="34">
        <f>SUM(D42,D46)</f>
        <v>764759</v>
      </c>
      <c r="E47" s="41"/>
      <c r="F47" s="36">
        <f>SUM(F42,F45:F46)</f>
        <v>19971586879</v>
      </c>
      <c r="G47" s="60"/>
      <c r="H47" s="41"/>
      <c r="I47" s="56"/>
      <c r="J47" s="40">
        <f t="shared" si="7"/>
        <v>764759</v>
      </c>
      <c r="K47" s="41"/>
      <c r="L47" s="39">
        <f t="shared" si="8"/>
        <v>19971586879</v>
      </c>
    </row>
    <row r="48" spans="6:12" ht="19.5" customHeight="1">
      <c r="F48" s="5"/>
      <c r="I48" s="5"/>
      <c r="L48" s="5"/>
    </row>
  </sheetData>
  <sheetProtection/>
  <mergeCells count="42">
    <mergeCell ref="A47:C47"/>
    <mergeCell ref="G3:I3"/>
    <mergeCell ref="J3:L3"/>
    <mergeCell ref="A26:C26"/>
    <mergeCell ref="A27:A29"/>
    <mergeCell ref="B27:B29"/>
    <mergeCell ref="A31:C31"/>
    <mergeCell ref="A30:C30"/>
    <mergeCell ref="A19:C20"/>
    <mergeCell ref="D19:F19"/>
    <mergeCell ref="A1:L1"/>
    <mergeCell ref="A11:A13"/>
    <mergeCell ref="B11:B13"/>
    <mergeCell ref="A3:C4"/>
    <mergeCell ref="D3:F3"/>
    <mergeCell ref="A5:B6"/>
    <mergeCell ref="A7:C7"/>
    <mergeCell ref="A8:C8"/>
    <mergeCell ref="A9:C9"/>
    <mergeCell ref="A10:C10"/>
    <mergeCell ref="G19:I19"/>
    <mergeCell ref="A14:C14"/>
    <mergeCell ref="A15:C15"/>
    <mergeCell ref="A17:L17"/>
    <mergeCell ref="J19:L19"/>
    <mergeCell ref="A23:C23"/>
    <mergeCell ref="A21:B22"/>
    <mergeCell ref="A24:C24"/>
    <mergeCell ref="A33:L33"/>
    <mergeCell ref="A35:C36"/>
    <mergeCell ref="D35:F35"/>
    <mergeCell ref="G35:I35"/>
    <mergeCell ref="J35:L35"/>
    <mergeCell ref="A25:C25"/>
    <mergeCell ref="A46:C46"/>
    <mergeCell ref="A39:C39"/>
    <mergeCell ref="A37:B38"/>
    <mergeCell ref="A42:C42"/>
    <mergeCell ref="A40:C40"/>
    <mergeCell ref="A41:C41"/>
    <mergeCell ref="A43:A45"/>
    <mergeCell ref="B43:B45"/>
  </mergeCells>
  <dataValidations count="1">
    <dataValidation type="whole" operator="greaterThanOrEqual" allowBlank="1" showErrorMessage="1" error="整数を入力して下さい。" sqref="D7 H7">
      <formula1>-9999999999999990000000000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D15:I15 D47:F47 J37:L46 J26:L26 J21:L25 J29:L29 J5:L15 J27:L28 J31:L31 J30:L30 D31:F31 H47 K47:L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N13" sqref="N13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9:12" ht="18" customHeight="1" thickBot="1">
      <c r="I2" s="8"/>
      <c r="L2" s="62" t="s">
        <v>34</v>
      </c>
    </row>
    <row r="3" spans="1:12" ht="18" customHeight="1">
      <c r="A3" s="124" t="s">
        <v>3</v>
      </c>
      <c r="B3" s="125"/>
      <c r="C3" s="126"/>
      <c r="D3" s="130" t="s">
        <v>17</v>
      </c>
      <c r="E3" s="125"/>
      <c r="F3" s="131"/>
      <c r="G3" s="124" t="s">
        <v>16</v>
      </c>
      <c r="H3" s="125"/>
      <c r="I3" s="132"/>
      <c r="J3" s="130" t="s">
        <v>19</v>
      </c>
      <c r="K3" s="125"/>
      <c r="L3" s="132"/>
    </row>
    <row r="4" spans="1:12" ht="18" customHeight="1" thickBot="1">
      <c r="A4" s="127"/>
      <c r="B4" s="128"/>
      <c r="C4" s="129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3" t="s">
        <v>2</v>
      </c>
      <c r="B5" s="134"/>
      <c r="C5" s="26" t="s">
        <v>1</v>
      </c>
      <c r="D5" s="12">
        <v>11128</v>
      </c>
      <c r="E5" s="3">
        <v>202229</v>
      </c>
      <c r="F5" s="3">
        <v>4965486860</v>
      </c>
      <c r="G5" s="17">
        <v>471</v>
      </c>
      <c r="H5" s="10">
        <v>5414</v>
      </c>
      <c r="I5" s="11">
        <v>182871550</v>
      </c>
      <c r="J5" s="15">
        <f aca="true" t="shared" si="0" ref="J5:L9">SUM(D5,G5)</f>
        <v>11599</v>
      </c>
      <c r="K5" s="10">
        <f t="shared" si="0"/>
        <v>207643</v>
      </c>
      <c r="L5" s="11">
        <f t="shared" si="0"/>
        <v>5148358410</v>
      </c>
    </row>
    <row r="6" spans="1:12" ht="18" customHeight="1">
      <c r="A6" s="133"/>
      <c r="B6" s="134"/>
      <c r="C6" s="27" t="s">
        <v>0</v>
      </c>
      <c r="D6" s="13">
        <v>397838</v>
      </c>
      <c r="E6" s="4">
        <v>623549</v>
      </c>
      <c r="F6" s="4">
        <v>4702527970</v>
      </c>
      <c r="G6" s="18">
        <v>24003</v>
      </c>
      <c r="H6" s="6">
        <v>35083</v>
      </c>
      <c r="I6" s="9">
        <v>248705410</v>
      </c>
      <c r="J6" s="16">
        <f t="shared" si="0"/>
        <v>421841</v>
      </c>
      <c r="K6" s="6">
        <f t="shared" si="0"/>
        <v>658632</v>
      </c>
      <c r="L6" s="9">
        <f t="shared" si="0"/>
        <v>4951233380</v>
      </c>
    </row>
    <row r="7" spans="1:12" ht="18" customHeight="1">
      <c r="A7" s="120" t="s">
        <v>4</v>
      </c>
      <c r="B7" s="121"/>
      <c r="C7" s="122"/>
      <c r="D7" s="13">
        <v>77443</v>
      </c>
      <c r="E7" s="4">
        <v>164956</v>
      </c>
      <c r="F7" s="4">
        <v>1049396480</v>
      </c>
      <c r="G7" s="18">
        <v>5062</v>
      </c>
      <c r="H7" s="6">
        <v>10258</v>
      </c>
      <c r="I7" s="9">
        <v>67471440</v>
      </c>
      <c r="J7" s="16">
        <f t="shared" si="0"/>
        <v>82505</v>
      </c>
      <c r="K7" s="6">
        <f t="shared" si="0"/>
        <v>175214</v>
      </c>
      <c r="L7" s="9">
        <f t="shared" si="0"/>
        <v>1116867920</v>
      </c>
    </row>
    <row r="8" spans="1:12" ht="18" customHeight="1">
      <c r="A8" s="120" t="s">
        <v>22</v>
      </c>
      <c r="B8" s="121"/>
      <c r="C8" s="122"/>
      <c r="D8" s="14">
        <v>486409</v>
      </c>
      <c r="E8" s="2">
        <v>990734</v>
      </c>
      <c r="F8" s="2">
        <v>10717411310</v>
      </c>
      <c r="G8" s="19">
        <v>29536</v>
      </c>
      <c r="H8" s="7">
        <v>50755</v>
      </c>
      <c r="I8" s="20">
        <v>499048400</v>
      </c>
      <c r="J8" s="16">
        <f t="shared" si="0"/>
        <v>515945</v>
      </c>
      <c r="K8" s="6">
        <f t="shared" si="0"/>
        <v>1041489</v>
      </c>
      <c r="L8" s="9">
        <f t="shared" si="0"/>
        <v>11216459710</v>
      </c>
    </row>
    <row r="9" spans="1:12" ht="18" customHeight="1" thickBot="1">
      <c r="A9" s="108" t="s">
        <v>5</v>
      </c>
      <c r="B9" s="109"/>
      <c r="C9" s="110"/>
      <c r="D9" s="28">
        <v>243950</v>
      </c>
      <c r="E9" s="29">
        <v>306130</v>
      </c>
      <c r="F9" s="29">
        <v>2577127750</v>
      </c>
      <c r="G9" s="30">
        <v>14215</v>
      </c>
      <c r="H9" s="31">
        <v>17824</v>
      </c>
      <c r="I9" s="32">
        <v>126115300</v>
      </c>
      <c r="J9" s="33">
        <f t="shared" si="0"/>
        <v>258165</v>
      </c>
      <c r="K9" s="31">
        <f t="shared" si="0"/>
        <v>323954</v>
      </c>
      <c r="L9" s="32">
        <f t="shared" si="0"/>
        <v>2703243050</v>
      </c>
    </row>
    <row r="10" spans="1:12" ht="18" customHeight="1" thickBot="1">
      <c r="A10" s="111" t="s">
        <v>21</v>
      </c>
      <c r="B10" s="112"/>
      <c r="C10" s="113"/>
      <c r="D10" s="34">
        <v>730359</v>
      </c>
      <c r="E10" s="35"/>
      <c r="F10" s="36">
        <v>13294539060</v>
      </c>
      <c r="G10" s="37">
        <v>43751</v>
      </c>
      <c r="H10" s="38"/>
      <c r="I10" s="39">
        <v>625163700</v>
      </c>
      <c r="J10" s="40">
        <f aca="true" t="shared" si="1" ref="J10:J15">SUM(D10,G10)</f>
        <v>774110</v>
      </c>
      <c r="K10" s="38"/>
      <c r="L10" s="39">
        <f aca="true" t="shared" si="2" ref="L10:L15">SUM(F10,I10)</f>
        <v>13919702760</v>
      </c>
    </row>
    <row r="11" spans="1:12" ht="18" customHeight="1">
      <c r="A11" s="114" t="s">
        <v>6</v>
      </c>
      <c r="B11" s="117" t="s">
        <v>7</v>
      </c>
      <c r="C11" s="26" t="s">
        <v>8</v>
      </c>
      <c r="D11" s="12">
        <v>10538</v>
      </c>
      <c r="E11" s="3">
        <v>533353</v>
      </c>
      <c r="F11" s="3">
        <v>355549050</v>
      </c>
      <c r="G11" s="17">
        <v>422</v>
      </c>
      <c r="H11" s="10">
        <v>12704</v>
      </c>
      <c r="I11" s="11">
        <v>8420748</v>
      </c>
      <c r="J11" s="15">
        <f t="shared" si="1"/>
        <v>10960</v>
      </c>
      <c r="K11" s="10">
        <f>SUM(E11,H11)</f>
        <v>546057</v>
      </c>
      <c r="L11" s="11">
        <f t="shared" si="2"/>
        <v>363969798</v>
      </c>
    </row>
    <row r="12" spans="1:12" ht="18" customHeight="1">
      <c r="A12" s="115"/>
      <c r="B12" s="118"/>
      <c r="C12" s="27" t="s">
        <v>9</v>
      </c>
      <c r="D12" s="13">
        <v>58</v>
      </c>
      <c r="E12" s="4">
        <v>1110</v>
      </c>
      <c r="F12" s="4">
        <v>726442</v>
      </c>
      <c r="G12" s="18">
        <v>6</v>
      </c>
      <c r="H12" s="6">
        <v>96</v>
      </c>
      <c r="I12" s="9">
        <v>63598</v>
      </c>
      <c r="J12" s="16">
        <f t="shared" si="1"/>
        <v>64</v>
      </c>
      <c r="K12" s="6">
        <f>SUM(E12,H12)</f>
        <v>1206</v>
      </c>
      <c r="L12" s="9">
        <f t="shared" si="2"/>
        <v>790040</v>
      </c>
    </row>
    <row r="13" spans="1:12" ht="18" customHeight="1">
      <c r="A13" s="116"/>
      <c r="B13" s="119"/>
      <c r="C13" s="27" t="s">
        <v>14</v>
      </c>
      <c r="D13" s="13">
        <v>10596</v>
      </c>
      <c r="E13" s="4">
        <v>534463</v>
      </c>
      <c r="F13" s="4">
        <v>356275492</v>
      </c>
      <c r="G13" s="18">
        <v>428</v>
      </c>
      <c r="H13" s="6">
        <v>12800</v>
      </c>
      <c r="I13" s="9">
        <v>8484346</v>
      </c>
      <c r="J13" s="16">
        <f t="shared" si="1"/>
        <v>11024</v>
      </c>
      <c r="K13" s="6">
        <f>SUM(E13,H13)</f>
        <v>547263</v>
      </c>
      <c r="L13" s="9">
        <f t="shared" si="2"/>
        <v>364759838</v>
      </c>
    </row>
    <row r="14" spans="1:12" ht="18" customHeight="1" thickBot="1">
      <c r="A14" s="108" t="s">
        <v>10</v>
      </c>
      <c r="B14" s="109"/>
      <c r="C14" s="110"/>
      <c r="D14" s="28">
        <v>488</v>
      </c>
      <c r="E14" s="29">
        <v>2399</v>
      </c>
      <c r="F14" s="29">
        <v>24748250</v>
      </c>
      <c r="G14" s="30">
        <v>7</v>
      </c>
      <c r="H14" s="31">
        <v>26</v>
      </c>
      <c r="I14" s="32">
        <v>291050</v>
      </c>
      <c r="J14" s="33">
        <f t="shared" si="1"/>
        <v>495</v>
      </c>
      <c r="K14" s="31">
        <f>SUM(E14,H14)</f>
        <v>2425</v>
      </c>
      <c r="L14" s="32">
        <f t="shared" si="2"/>
        <v>25039300</v>
      </c>
    </row>
    <row r="15" spans="1:12" ht="18" customHeight="1" thickBot="1">
      <c r="A15" s="111" t="s">
        <v>13</v>
      </c>
      <c r="B15" s="112"/>
      <c r="C15" s="113"/>
      <c r="D15" s="34">
        <f>SUM(D10,D14)</f>
        <v>730847</v>
      </c>
      <c r="E15" s="41"/>
      <c r="F15" s="36">
        <f>SUM(F10,F13:F14)</f>
        <v>13675562802</v>
      </c>
      <c r="G15" s="42">
        <f>SUM(G10,G14)</f>
        <v>43758</v>
      </c>
      <c r="H15" s="41"/>
      <c r="I15" s="39">
        <f>SUM(I10,I13:I14)</f>
        <v>633939096</v>
      </c>
      <c r="J15" s="40">
        <f t="shared" si="1"/>
        <v>774605</v>
      </c>
      <c r="K15" s="41"/>
      <c r="L15" s="39">
        <f t="shared" si="2"/>
        <v>14309501898</v>
      </c>
    </row>
    <row r="16" spans="6:12" ht="19.5" customHeight="1">
      <c r="F16" s="5"/>
      <c r="I16" s="5"/>
      <c r="L16" s="5"/>
    </row>
    <row r="17" spans="1:12" ht="18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9:12" ht="18" customHeight="1" thickBot="1">
      <c r="I18" s="8"/>
      <c r="L18" s="62" t="s">
        <v>34</v>
      </c>
    </row>
    <row r="19" spans="1:12" ht="18" customHeight="1">
      <c r="A19" s="124" t="s">
        <v>3</v>
      </c>
      <c r="B19" s="125"/>
      <c r="C19" s="126"/>
      <c r="D19" s="130" t="s">
        <v>17</v>
      </c>
      <c r="E19" s="125"/>
      <c r="F19" s="131"/>
      <c r="G19" s="124" t="s">
        <v>16</v>
      </c>
      <c r="H19" s="125"/>
      <c r="I19" s="132"/>
      <c r="J19" s="130" t="s">
        <v>19</v>
      </c>
      <c r="K19" s="125"/>
      <c r="L19" s="132"/>
    </row>
    <row r="20" spans="1:12" ht="18" customHeight="1" thickBot="1">
      <c r="A20" s="127"/>
      <c r="B20" s="128"/>
      <c r="C20" s="129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3" t="s">
        <v>2</v>
      </c>
      <c r="B21" s="134"/>
      <c r="C21" s="26" t="s">
        <v>1</v>
      </c>
      <c r="D21" s="12">
        <v>658</v>
      </c>
      <c r="E21" s="3">
        <v>10038</v>
      </c>
      <c r="F21" s="3">
        <v>334749970</v>
      </c>
      <c r="G21" s="43"/>
      <c r="H21" s="44"/>
      <c r="I21" s="45"/>
      <c r="J21" s="15">
        <f aca="true" t="shared" si="3" ref="J21:L25">SUM(D21,G21)</f>
        <v>658</v>
      </c>
      <c r="K21" s="10">
        <f t="shared" si="3"/>
        <v>10038</v>
      </c>
      <c r="L21" s="11">
        <f t="shared" si="3"/>
        <v>334749970</v>
      </c>
    </row>
    <row r="22" spans="1:12" ht="18" customHeight="1">
      <c r="A22" s="133"/>
      <c r="B22" s="134"/>
      <c r="C22" s="27" t="s">
        <v>0</v>
      </c>
      <c r="D22" s="13">
        <v>30013</v>
      </c>
      <c r="E22" s="4">
        <v>45637</v>
      </c>
      <c r="F22" s="4">
        <v>385783230</v>
      </c>
      <c r="G22" s="46"/>
      <c r="H22" s="47"/>
      <c r="I22" s="48"/>
      <c r="J22" s="16">
        <f t="shared" si="3"/>
        <v>30013</v>
      </c>
      <c r="K22" s="6">
        <f t="shared" si="3"/>
        <v>45637</v>
      </c>
      <c r="L22" s="9">
        <f t="shared" si="3"/>
        <v>385783230</v>
      </c>
    </row>
    <row r="23" spans="1:12" ht="18" customHeight="1">
      <c r="A23" s="120" t="s">
        <v>4</v>
      </c>
      <c r="B23" s="121"/>
      <c r="C23" s="122"/>
      <c r="D23" s="13">
        <v>6278</v>
      </c>
      <c r="E23" s="4">
        <v>13553</v>
      </c>
      <c r="F23" s="4">
        <v>86120740</v>
      </c>
      <c r="G23" s="46"/>
      <c r="H23" s="47"/>
      <c r="I23" s="48"/>
      <c r="J23" s="16">
        <f t="shared" si="3"/>
        <v>6278</v>
      </c>
      <c r="K23" s="6">
        <f t="shared" si="3"/>
        <v>13553</v>
      </c>
      <c r="L23" s="9">
        <f t="shared" si="3"/>
        <v>86120740</v>
      </c>
    </row>
    <row r="24" spans="1:12" ht="18" customHeight="1">
      <c r="A24" s="120" t="s">
        <v>22</v>
      </c>
      <c r="B24" s="121"/>
      <c r="C24" s="122"/>
      <c r="D24" s="14">
        <v>36949</v>
      </c>
      <c r="E24" s="7">
        <v>69228</v>
      </c>
      <c r="F24" s="2">
        <v>806653940</v>
      </c>
      <c r="G24" s="49"/>
      <c r="H24" s="50"/>
      <c r="I24" s="51"/>
      <c r="J24" s="16">
        <f t="shared" si="3"/>
        <v>36949</v>
      </c>
      <c r="K24" s="6">
        <f t="shared" si="3"/>
        <v>69228</v>
      </c>
      <c r="L24" s="9">
        <f t="shared" si="3"/>
        <v>806653940</v>
      </c>
    </row>
    <row r="25" spans="1:12" ht="18" customHeight="1" thickBot="1">
      <c r="A25" s="108" t="s">
        <v>5</v>
      </c>
      <c r="B25" s="109"/>
      <c r="C25" s="110"/>
      <c r="D25" s="28">
        <v>18039</v>
      </c>
      <c r="E25" s="29">
        <v>22090</v>
      </c>
      <c r="F25" s="29">
        <v>195282680</v>
      </c>
      <c r="G25" s="52"/>
      <c r="H25" s="53"/>
      <c r="I25" s="54"/>
      <c r="J25" s="33">
        <f t="shared" si="3"/>
        <v>18039</v>
      </c>
      <c r="K25" s="31">
        <f t="shared" si="3"/>
        <v>22090</v>
      </c>
      <c r="L25" s="32">
        <f t="shared" si="3"/>
        <v>195282680</v>
      </c>
    </row>
    <row r="26" spans="1:12" ht="18" customHeight="1" thickBot="1">
      <c r="A26" s="111" t="s">
        <v>21</v>
      </c>
      <c r="B26" s="112"/>
      <c r="C26" s="113"/>
      <c r="D26" s="34">
        <v>54988</v>
      </c>
      <c r="E26" s="35"/>
      <c r="F26" s="36">
        <v>1001936620</v>
      </c>
      <c r="G26" s="55"/>
      <c r="H26" s="38"/>
      <c r="I26" s="56"/>
      <c r="J26" s="40">
        <f aca="true" t="shared" si="4" ref="J26:J31">SUM(D26,G26)</f>
        <v>54988</v>
      </c>
      <c r="K26" s="38"/>
      <c r="L26" s="39">
        <f aca="true" t="shared" si="5" ref="L26:L31">SUM(F26,I26)</f>
        <v>1001936620</v>
      </c>
    </row>
    <row r="27" spans="1:12" ht="18" customHeight="1">
      <c r="A27" s="114" t="s">
        <v>6</v>
      </c>
      <c r="B27" s="117" t="s">
        <v>7</v>
      </c>
      <c r="C27" s="26" t="s">
        <v>8</v>
      </c>
      <c r="D27" s="12">
        <v>625</v>
      </c>
      <c r="E27" s="3">
        <v>25159</v>
      </c>
      <c r="F27" s="3">
        <v>16898752</v>
      </c>
      <c r="G27" s="57"/>
      <c r="H27" s="58"/>
      <c r="I27" s="59"/>
      <c r="J27" s="15">
        <f t="shared" si="4"/>
        <v>625</v>
      </c>
      <c r="K27" s="10">
        <f>SUM(E27,H27)</f>
        <v>25159</v>
      </c>
      <c r="L27" s="11">
        <f t="shared" si="5"/>
        <v>16898752</v>
      </c>
    </row>
    <row r="28" spans="1:12" ht="18" customHeight="1">
      <c r="A28" s="115"/>
      <c r="B28" s="118"/>
      <c r="C28" s="27" t="s">
        <v>9</v>
      </c>
      <c r="D28" s="13">
        <v>5</v>
      </c>
      <c r="E28" s="4">
        <v>85</v>
      </c>
      <c r="F28" s="4">
        <v>56076</v>
      </c>
      <c r="G28" s="46"/>
      <c r="H28" s="47"/>
      <c r="I28" s="48"/>
      <c r="J28" s="16">
        <f t="shared" si="4"/>
        <v>5</v>
      </c>
      <c r="K28" s="6">
        <f>SUM(E28,H28)</f>
        <v>85</v>
      </c>
      <c r="L28" s="9">
        <f t="shared" si="5"/>
        <v>56076</v>
      </c>
    </row>
    <row r="29" spans="1:12" ht="18" customHeight="1">
      <c r="A29" s="116"/>
      <c r="B29" s="119"/>
      <c r="C29" s="27" t="s">
        <v>14</v>
      </c>
      <c r="D29" s="13">
        <v>630</v>
      </c>
      <c r="E29" s="6">
        <v>25244</v>
      </c>
      <c r="F29" s="4">
        <v>16954828</v>
      </c>
      <c r="G29" s="46"/>
      <c r="H29" s="47"/>
      <c r="I29" s="48"/>
      <c r="J29" s="16">
        <f t="shared" si="4"/>
        <v>630</v>
      </c>
      <c r="K29" s="6">
        <f>SUM(E29,H29)</f>
        <v>25244</v>
      </c>
      <c r="L29" s="9">
        <f t="shared" si="5"/>
        <v>16954828</v>
      </c>
    </row>
    <row r="30" spans="1:12" ht="18" customHeight="1" thickBot="1">
      <c r="A30" s="108" t="s">
        <v>10</v>
      </c>
      <c r="B30" s="109"/>
      <c r="C30" s="110"/>
      <c r="D30" s="28">
        <v>11</v>
      </c>
      <c r="E30" s="29">
        <v>103</v>
      </c>
      <c r="F30" s="29">
        <v>1085000</v>
      </c>
      <c r="G30" s="52"/>
      <c r="H30" s="53"/>
      <c r="I30" s="54"/>
      <c r="J30" s="33">
        <f t="shared" si="4"/>
        <v>11</v>
      </c>
      <c r="K30" s="31">
        <f>SUM(E30,H30)</f>
        <v>103</v>
      </c>
      <c r="L30" s="32">
        <f t="shared" si="5"/>
        <v>1085000</v>
      </c>
    </row>
    <row r="31" spans="1:12" ht="18" customHeight="1" thickBot="1">
      <c r="A31" s="111" t="s">
        <v>13</v>
      </c>
      <c r="B31" s="112"/>
      <c r="C31" s="113"/>
      <c r="D31" s="34">
        <f>SUM(D26,D30)</f>
        <v>54999</v>
      </c>
      <c r="E31" s="41"/>
      <c r="F31" s="36">
        <f>SUM(F26,F29:F30)</f>
        <v>1019976448</v>
      </c>
      <c r="G31" s="60"/>
      <c r="H31" s="41"/>
      <c r="I31" s="56"/>
      <c r="J31" s="40">
        <f t="shared" si="4"/>
        <v>54999</v>
      </c>
      <c r="K31" s="41"/>
      <c r="L31" s="39">
        <f t="shared" si="5"/>
        <v>1019976448</v>
      </c>
    </row>
    <row r="32" ht="6" customHeight="1"/>
    <row r="33" spans="1:12" ht="18.75">
      <c r="A33" s="123" t="s">
        <v>24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9:12" ht="18" customHeight="1" thickBot="1">
      <c r="I34" s="8"/>
      <c r="L34" s="62" t="s">
        <v>34</v>
      </c>
    </row>
    <row r="35" spans="1:12" ht="18" customHeight="1">
      <c r="A35" s="124" t="s">
        <v>3</v>
      </c>
      <c r="B35" s="125"/>
      <c r="C35" s="126"/>
      <c r="D35" s="130" t="s">
        <v>17</v>
      </c>
      <c r="E35" s="125"/>
      <c r="F35" s="131"/>
      <c r="G35" s="124" t="s">
        <v>16</v>
      </c>
      <c r="H35" s="125"/>
      <c r="I35" s="132"/>
      <c r="J35" s="130" t="s">
        <v>19</v>
      </c>
      <c r="K35" s="125"/>
      <c r="L35" s="132"/>
    </row>
    <row r="36" spans="1:12" ht="18" customHeight="1" thickBot="1">
      <c r="A36" s="127"/>
      <c r="B36" s="128"/>
      <c r="C36" s="129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3" t="s">
        <v>2</v>
      </c>
      <c r="B37" s="134"/>
      <c r="C37" s="26" t="s">
        <v>1</v>
      </c>
      <c r="D37" s="12">
        <v>19302</v>
      </c>
      <c r="E37" s="3">
        <v>363916</v>
      </c>
      <c r="F37" s="3">
        <v>8802907330</v>
      </c>
      <c r="G37" s="43"/>
      <c r="H37" s="44"/>
      <c r="I37" s="45"/>
      <c r="J37" s="15">
        <f aca="true" t="shared" si="6" ref="J37:L41">SUM(D37,G37)</f>
        <v>19302</v>
      </c>
      <c r="K37" s="10">
        <f t="shared" si="6"/>
        <v>363916</v>
      </c>
      <c r="L37" s="11">
        <f t="shared" si="6"/>
        <v>8802907330</v>
      </c>
    </row>
    <row r="38" spans="1:12" ht="18" customHeight="1">
      <c r="A38" s="133"/>
      <c r="B38" s="134"/>
      <c r="C38" s="27" t="s">
        <v>0</v>
      </c>
      <c r="D38" s="13">
        <v>421213</v>
      </c>
      <c r="E38" s="4">
        <v>736279</v>
      </c>
      <c r="F38" s="4">
        <v>5713368400</v>
      </c>
      <c r="G38" s="46"/>
      <c r="H38" s="47"/>
      <c r="I38" s="48"/>
      <c r="J38" s="16">
        <f t="shared" si="6"/>
        <v>421213</v>
      </c>
      <c r="K38" s="6">
        <f t="shared" si="6"/>
        <v>736279</v>
      </c>
      <c r="L38" s="9">
        <f t="shared" si="6"/>
        <v>5713368400</v>
      </c>
    </row>
    <row r="39" spans="1:12" ht="18" customHeight="1">
      <c r="A39" s="120" t="s">
        <v>4</v>
      </c>
      <c r="B39" s="121"/>
      <c r="C39" s="122"/>
      <c r="D39" s="13">
        <v>42936</v>
      </c>
      <c r="E39" s="4">
        <v>95148</v>
      </c>
      <c r="F39" s="4">
        <v>671425540</v>
      </c>
      <c r="G39" s="46"/>
      <c r="H39" s="47"/>
      <c r="I39" s="48"/>
      <c r="J39" s="16">
        <f t="shared" si="6"/>
        <v>42936</v>
      </c>
      <c r="K39" s="6">
        <f t="shared" si="6"/>
        <v>95148</v>
      </c>
      <c r="L39" s="9">
        <f t="shared" si="6"/>
        <v>671425540</v>
      </c>
    </row>
    <row r="40" spans="1:12" ht="18" customHeight="1">
      <c r="A40" s="120" t="s">
        <v>22</v>
      </c>
      <c r="B40" s="121"/>
      <c r="C40" s="122"/>
      <c r="D40" s="14">
        <v>483451</v>
      </c>
      <c r="E40" s="2">
        <v>1195343</v>
      </c>
      <c r="F40" s="2">
        <v>15187701270</v>
      </c>
      <c r="G40" s="49"/>
      <c r="H40" s="50"/>
      <c r="I40" s="51"/>
      <c r="J40" s="16">
        <f t="shared" si="6"/>
        <v>483451</v>
      </c>
      <c r="K40" s="6">
        <f t="shared" si="6"/>
        <v>1195343</v>
      </c>
      <c r="L40" s="9">
        <f t="shared" si="6"/>
        <v>15187701270</v>
      </c>
    </row>
    <row r="41" spans="1:12" ht="18" customHeight="1" thickBot="1">
      <c r="A41" s="108" t="s">
        <v>5</v>
      </c>
      <c r="B41" s="109"/>
      <c r="C41" s="110"/>
      <c r="D41" s="28">
        <v>261769</v>
      </c>
      <c r="E41" s="29">
        <v>349711</v>
      </c>
      <c r="F41" s="29">
        <v>3599424690</v>
      </c>
      <c r="G41" s="52"/>
      <c r="H41" s="53"/>
      <c r="I41" s="54"/>
      <c r="J41" s="33">
        <f t="shared" si="6"/>
        <v>261769</v>
      </c>
      <c r="K41" s="31">
        <f t="shared" si="6"/>
        <v>349711</v>
      </c>
      <c r="L41" s="32">
        <f t="shared" si="6"/>
        <v>3599424690</v>
      </c>
    </row>
    <row r="42" spans="1:12" ht="18" customHeight="1" thickBot="1">
      <c r="A42" s="111" t="s">
        <v>21</v>
      </c>
      <c r="B42" s="112"/>
      <c r="C42" s="113"/>
      <c r="D42" s="34">
        <v>745220</v>
      </c>
      <c r="E42" s="35"/>
      <c r="F42" s="36">
        <v>18787125960</v>
      </c>
      <c r="G42" s="55"/>
      <c r="H42" s="38"/>
      <c r="I42" s="56"/>
      <c r="J42" s="40">
        <f aca="true" t="shared" si="7" ref="J42:J47">SUM(D42,G42)</f>
        <v>745220</v>
      </c>
      <c r="K42" s="38"/>
      <c r="L42" s="39">
        <f aca="true" t="shared" si="8" ref="L42:L47">SUM(F42,I42)</f>
        <v>18787125960</v>
      </c>
    </row>
    <row r="43" spans="1:12" ht="18" customHeight="1">
      <c r="A43" s="114" t="s">
        <v>6</v>
      </c>
      <c r="B43" s="117" t="s">
        <v>7</v>
      </c>
      <c r="C43" s="26" t="s">
        <v>8</v>
      </c>
      <c r="D43" s="12">
        <v>17686</v>
      </c>
      <c r="E43" s="3">
        <v>893897</v>
      </c>
      <c r="F43" s="3">
        <v>605840528</v>
      </c>
      <c r="G43" s="57"/>
      <c r="H43" s="58"/>
      <c r="I43" s="59"/>
      <c r="J43" s="15">
        <f t="shared" si="7"/>
        <v>17686</v>
      </c>
      <c r="K43" s="10">
        <f>SUM(E43,H43)</f>
        <v>893897</v>
      </c>
      <c r="L43" s="11">
        <f t="shared" si="8"/>
        <v>605840528</v>
      </c>
    </row>
    <row r="44" spans="1:12" ht="18" customHeight="1">
      <c r="A44" s="115"/>
      <c r="B44" s="118"/>
      <c r="C44" s="27" t="s">
        <v>9</v>
      </c>
      <c r="D44" s="13">
        <v>63</v>
      </c>
      <c r="E44" s="4">
        <v>1209</v>
      </c>
      <c r="F44" s="4">
        <v>802398</v>
      </c>
      <c r="G44" s="46"/>
      <c r="H44" s="47"/>
      <c r="I44" s="48"/>
      <c r="J44" s="16">
        <f t="shared" si="7"/>
        <v>63</v>
      </c>
      <c r="K44" s="6">
        <f>SUM(E44,H44)</f>
        <v>1209</v>
      </c>
      <c r="L44" s="9">
        <f t="shared" si="8"/>
        <v>802398</v>
      </c>
    </row>
    <row r="45" spans="1:12" ht="18" customHeight="1">
      <c r="A45" s="116"/>
      <c r="B45" s="119"/>
      <c r="C45" s="27" t="s">
        <v>14</v>
      </c>
      <c r="D45" s="13">
        <v>17749</v>
      </c>
      <c r="E45" s="4">
        <v>895106</v>
      </c>
      <c r="F45" s="4">
        <v>606642926</v>
      </c>
      <c r="G45" s="46"/>
      <c r="H45" s="47"/>
      <c r="I45" s="48"/>
      <c r="J45" s="16">
        <f t="shared" si="7"/>
        <v>17749</v>
      </c>
      <c r="K45" s="6">
        <f>SUM(E45,H45)</f>
        <v>895106</v>
      </c>
      <c r="L45" s="9">
        <f t="shared" si="8"/>
        <v>606642926</v>
      </c>
    </row>
    <row r="46" spans="1:12" ht="18" customHeight="1" thickBot="1">
      <c r="A46" s="108" t="s">
        <v>10</v>
      </c>
      <c r="B46" s="109"/>
      <c r="C46" s="110"/>
      <c r="D46" s="28">
        <v>587</v>
      </c>
      <c r="E46" s="29">
        <v>3165</v>
      </c>
      <c r="F46" s="29">
        <v>33099050</v>
      </c>
      <c r="G46" s="52"/>
      <c r="H46" s="53"/>
      <c r="I46" s="54"/>
      <c r="J46" s="33">
        <f t="shared" si="7"/>
        <v>587</v>
      </c>
      <c r="K46" s="31">
        <f>SUM(E46,H46)</f>
        <v>3165</v>
      </c>
      <c r="L46" s="32">
        <f t="shared" si="8"/>
        <v>33099050</v>
      </c>
    </row>
    <row r="47" spans="1:12" ht="18" customHeight="1" thickBot="1">
      <c r="A47" s="111" t="s">
        <v>13</v>
      </c>
      <c r="B47" s="112"/>
      <c r="C47" s="113"/>
      <c r="D47" s="34">
        <f>SUM(D42,D46)</f>
        <v>745807</v>
      </c>
      <c r="E47" s="41"/>
      <c r="F47" s="36">
        <f>SUM(F42,F45:F46)</f>
        <v>19426867936</v>
      </c>
      <c r="G47" s="60"/>
      <c r="H47" s="41"/>
      <c r="I47" s="56"/>
      <c r="J47" s="40">
        <f t="shared" si="7"/>
        <v>745807</v>
      </c>
      <c r="K47" s="41"/>
      <c r="L47" s="39">
        <f t="shared" si="8"/>
        <v>19426867936</v>
      </c>
    </row>
    <row r="48" spans="6:12" ht="19.5" customHeight="1">
      <c r="F48" s="5"/>
      <c r="I48" s="5"/>
      <c r="L48" s="5"/>
    </row>
    <row r="49" spans="1:12" ht="18.75">
      <c r="A49" s="123" t="s">
        <v>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9:12" ht="18" customHeight="1" thickBot="1">
      <c r="I50" s="8"/>
      <c r="L50" s="62" t="s">
        <v>34</v>
      </c>
    </row>
    <row r="51" spans="1:12" ht="18" customHeight="1">
      <c r="A51" s="124" t="s">
        <v>3</v>
      </c>
      <c r="B51" s="125"/>
      <c r="C51" s="126"/>
      <c r="D51" s="130" t="s">
        <v>17</v>
      </c>
      <c r="E51" s="125"/>
      <c r="F51" s="131"/>
      <c r="G51" s="124" t="s">
        <v>16</v>
      </c>
      <c r="H51" s="125"/>
      <c r="I51" s="132"/>
      <c r="J51" s="130" t="s">
        <v>19</v>
      </c>
      <c r="K51" s="125"/>
      <c r="L51" s="132"/>
    </row>
    <row r="52" spans="1:12" ht="18" customHeight="1" thickBot="1">
      <c r="A52" s="127"/>
      <c r="B52" s="128"/>
      <c r="C52" s="129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3" t="s">
        <v>2</v>
      </c>
      <c r="B53" s="134"/>
      <c r="C53" s="26" t="s">
        <v>1</v>
      </c>
      <c r="D53" s="12">
        <f aca="true" t="shared" si="9" ref="D53:I57">SUM(D5,D21,D37)</f>
        <v>31088</v>
      </c>
      <c r="E53" s="3">
        <f t="shared" si="9"/>
        <v>576183</v>
      </c>
      <c r="F53" s="3">
        <f t="shared" si="9"/>
        <v>14103144160</v>
      </c>
      <c r="G53" s="17">
        <f t="shared" si="9"/>
        <v>471</v>
      </c>
      <c r="H53" s="10">
        <f t="shared" si="9"/>
        <v>5414</v>
      </c>
      <c r="I53" s="11">
        <f t="shared" si="9"/>
        <v>182871550</v>
      </c>
      <c r="J53" s="15">
        <f aca="true" t="shared" si="10" ref="J53:L57">SUM(D53,G53)</f>
        <v>31559</v>
      </c>
      <c r="K53" s="10">
        <f t="shared" si="10"/>
        <v>581597</v>
      </c>
      <c r="L53" s="11">
        <f t="shared" si="10"/>
        <v>14286015710</v>
      </c>
    </row>
    <row r="54" spans="1:12" ht="18" customHeight="1">
      <c r="A54" s="133"/>
      <c r="B54" s="134"/>
      <c r="C54" s="27" t="s">
        <v>0</v>
      </c>
      <c r="D54" s="13">
        <f t="shared" si="9"/>
        <v>849064</v>
      </c>
      <c r="E54" s="4">
        <f t="shared" si="9"/>
        <v>1405465</v>
      </c>
      <c r="F54" s="4">
        <f t="shared" si="9"/>
        <v>10801679600</v>
      </c>
      <c r="G54" s="18">
        <f t="shared" si="9"/>
        <v>24003</v>
      </c>
      <c r="H54" s="6">
        <f t="shared" si="9"/>
        <v>35083</v>
      </c>
      <c r="I54" s="9">
        <f t="shared" si="9"/>
        <v>248705410</v>
      </c>
      <c r="J54" s="16">
        <f t="shared" si="10"/>
        <v>873067</v>
      </c>
      <c r="K54" s="6">
        <f t="shared" si="10"/>
        <v>1440548</v>
      </c>
      <c r="L54" s="9">
        <f t="shared" si="10"/>
        <v>11050385010</v>
      </c>
    </row>
    <row r="55" spans="1:12" ht="18" customHeight="1">
      <c r="A55" s="120" t="s">
        <v>4</v>
      </c>
      <c r="B55" s="121"/>
      <c r="C55" s="122"/>
      <c r="D55" s="13">
        <f t="shared" si="9"/>
        <v>126657</v>
      </c>
      <c r="E55" s="4">
        <f t="shared" si="9"/>
        <v>273657</v>
      </c>
      <c r="F55" s="4">
        <f t="shared" si="9"/>
        <v>1806942760</v>
      </c>
      <c r="G55" s="18">
        <f t="shared" si="9"/>
        <v>5062</v>
      </c>
      <c r="H55" s="6">
        <f t="shared" si="9"/>
        <v>10258</v>
      </c>
      <c r="I55" s="9">
        <f t="shared" si="9"/>
        <v>67471440</v>
      </c>
      <c r="J55" s="16">
        <f t="shared" si="10"/>
        <v>131719</v>
      </c>
      <c r="K55" s="6">
        <f t="shared" si="10"/>
        <v>283915</v>
      </c>
      <c r="L55" s="9">
        <f t="shared" si="10"/>
        <v>1874414200</v>
      </c>
    </row>
    <row r="56" spans="1:12" ht="18" customHeight="1">
      <c r="A56" s="120" t="s">
        <v>22</v>
      </c>
      <c r="B56" s="121"/>
      <c r="C56" s="122"/>
      <c r="D56" s="14">
        <f t="shared" si="9"/>
        <v>1006809</v>
      </c>
      <c r="E56" s="2">
        <f t="shared" si="9"/>
        <v>2255305</v>
      </c>
      <c r="F56" s="2">
        <f t="shared" si="9"/>
        <v>26711766520</v>
      </c>
      <c r="G56" s="19">
        <f t="shared" si="9"/>
        <v>29536</v>
      </c>
      <c r="H56" s="7">
        <f t="shared" si="9"/>
        <v>50755</v>
      </c>
      <c r="I56" s="20">
        <f t="shared" si="9"/>
        <v>499048400</v>
      </c>
      <c r="J56" s="16">
        <f t="shared" si="10"/>
        <v>1036345</v>
      </c>
      <c r="K56" s="6">
        <f t="shared" si="10"/>
        <v>2306060</v>
      </c>
      <c r="L56" s="9">
        <f t="shared" si="10"/>
        <v>27210814920</v>
      </c>
    </row>
    <row r="57" spans="1:12" ht="18" customHeight="1" thickBot="1">
      <c r="A57" s="108" t="s">
        <v>5</v>
      </c>
      <c r="B57" s="109"/>
      <c r="C57" s="110"/>
      <c r="D57" s="28">
        <f t="shared" si="9"/>
        <v>523758</v>
      </c>
      <c r="E57" s="29">
        <f t="shared" si="9"/>
        <v>677931</v>
      </c>
      <c r="F57" s="29">
        <f t="shared" si="9"/>
        <v>6371835120</v>
      </c>
      <c r="G57" s="30">
        <f t="shared" si="9"/>
        <v>14215</v>
      </c>
      <c r="H57" s="31">
        <f t="shared" si="9"/>
        <v>17824</v>
      </c>
      <c r="I57" s="32">
        <f t="shared" si="9"/>
        <v>126115300</v>
      </c>
      <c r="J57" s="33">
        <f t="shared" si="10"/>
        <v>537973</v>
      </c>
      <c r="K57" s="31">
        <f t="shared" si="10"/>
        <v>695755</v>
      </c>
      <c r="L57" s="32">
        <f t="shared" si="10"/>
        <v>6497950420</v>
      </c>
    </row>
    <row r="58" spans="1:12" ht="18" customHeight="1" thickBot="1">
      <c r="A58" s="111" t="s">
        <v>21</v>
      </c>
      <c r="B58" s="112"/>
      <c r="C58" s="113"/>
      <c r="D58" s="34">
        <f aca="true" t="shared" si="11" ref="D58:D63">SUM(D10,D26,D42)</f>
        <v>1530567</v>
      </c>
      <c r="E58" s="35"/>
      <c r="F58" s="36">
        <f aca="true" t="shared" si="12" ref="F58:G63">SUM(F10,F26,F42)</f>
        <v>33083601640</v>
      </c>
      <c r="G58" s="37">
        <f t="shared" si="12"/>
        <v>43751</v>
      </c>
      <c r="H58" s="38"/>
      <c r="I58" s="39">
        <f aca="true" t="shared" si="13" ref="I58:I63">SUM(I10,I26,I42)</f>
        <v>625163700</v>
      </c>
      <c r="J58" s="40">
        <f aca="true" t="shared" si="14" ref="J58:J63">SUM(D58,G58)</f>
        <v>1574318</v>
      </c>
      <c r="K58" s="38"/>
      <c r="L58" s="39">
        <f aca="true" t="shared" si="15" ref="L58:L63">SUM(F58,I58)</f>
        <v>33708765340</v>
      </c>
    </row>
    <row r="59" spans="1:12" ht="18" customHeight="1">
      <c r="A59" s="114" t="s">
        <v>6</v>
      </c>
      <c r="B59" s="117" t="s">
        <v>7</v>
      </c>
      <c r="C59" s="26" t="s">
        <v>8</v>
      </c>
      <c r="D59" s="12">
        <f t="shared" si="11"/>
        <v>28849</v>
      </c>
      <c r="E59" s="3">
        <f>SUM(E11,E27,E43)</f>
        <v>1452409</v>
      </c>
      <c r="F59" s="3">
        <f t="shared" si="12"/>
        <v>978288330</v>
      </c>
      <c r="G59" s="17">
        <f t="shared" si="12"/>
        <v>422</v>
      </c>
      <c r="H59" s="10">
        <f>SUM(H11,H27,H43)</f>
        <v>12704</v>
      </c>
      <c r="I59" s="11">
        <f t="shared" si="13"/>
        <v>8420748</v>
      </c>
      <c r="J59" s="15">
        <f t="shared" si="14"/>
        <v>29271</v>
      </c>
      <c r="K59" s="10">
        <f>SUM(E59,H59)</f>
        <v>1465113</v>
      </c>
      <c r="L59" s="11">
        <f t="shared" si="15"/>
        <v>986709078</v>
      </c>
    </row>
    <row r="60" spans="1:12" ht="18" customHeight="1">
      <c r="A60" s="115"/>
      <c r="B60" s="118"/>
      <c r="C60" s="27" t="s">
        <v>9</v>
      </c>
      <c r="D60" s="13">
        <f t="shared" si="11"/>
        <v>126</v>
      </c>
      <c r="E60" s="4">
        <f>SUM(E12,E28,E44)</f>
        <v>2404</v>
      </c>
      <c r="F60" s="4">
        <f t="shared" si="12"/>
        <v>1584916</v>
      </c>
      <c r="G60" s="18">
        <f t="shared" si="12"/>
        <v>6</v>
      </c>
      <c r="H60" s="6">
        <f>SUM(H12,H28,H44)</f>
        <v>96</v>
      </c>
      <c r="I60" s="9">
        <f t="shared" si="13"/>
        <v>63598</v>
      </c>
      <c r="J60" s="16">
        <f t="shared" si="14"/>
        <v>132</v>
      </c>
      <c r="K60" s="6">
        <f>SUM(E60,H60)</f>
        <v>2500</v>
      </c>
      <c r="L60" s="9">
        <f t="shared" si="15"/>
        <v>1648514</v>
      </c>
    </row>
    <row r="61" spans="1:12" ht="18" customHeight="1">
      <c r="A61" s="116"/>
      <c r="B61" s="119"/>
      <c r="C61" s="27" t="s">
        <v>14</v>
      </c>
      <c r="D61" s="13">
        <f t="shared" si="11"/>
        <v>28975</v>
      </c>
      <c r="E61" s="4">
        <f>SUM(E13,E29,E45)</f>
        <v>1454813</v>
      </c>
      <c r="F61" s="4">
        <f t="shared" si="12"/>
        <v>979873246</v>
      </c>
      <c r="G61" s="18">
        <f t="shared" si="12"/>
        <v>428</v>
      </c>
      <c r="H61" s="6">
        <f>SUM(H13,H29,H45)</f>
        <v>12800</v>
      </c>
      <c r="I61" s="9">
        <f t="shared" si="13"/>
        <v>8484346</v>
      </c>
      <c r="J61" s="16">
        <f t="shared" si="14"/>
        <v>29403</v>
      </c>
      <c r="K61" s="6">
        <f>SUM(E61,H61)</f>
        <v>1467613</v>
      </c>
      <c r="L61" s="9">
        <f t="shared" si="15"/>
        <v>988357592</v>
      </c>
    </row>
    <row r="62" spans="1:12" ht="18" customHeight="1" thickBot="1">
      <c r="A62" s="108" t="s">
        <v>10</v>
      </c>
      <c r="B62" s="109"/>
      <c r="C62" s="110"/>
      <c r="D62" s="28">
        <f t="shared" si="11"/>
        <v>1086</v>
      </c>
      <c r="E62" s="29">
        <f>SUM(E14,E30,E46)</f>
        <v>5667</v>
      </c>
      <c r="F62" s="29">
        <f t="shared" si="12"/>
        <v>58932300</v>
      </c>
      <c r="G62" s="30">
        <f t="shared" si="12"/>
        <v>7</v>
      </c>
      <c r="H62" s="31">
        <f>SUM(H14,H30,H46)</f>
        <v>26</v>
      </c>
      <c r="I62" s="32">
        <f t="shared" si="13"/>
        <v>291050</v>
      </c>
      <c r="J62" s="33">
        <f t="shared" si="14"/>
        <v>1093</v>
      </c>
      <c r="K62" s="31">
        <f>SUM(E62,H62)</f>
        <v>5693</v>
      </c>
      <c r="L62" s="32">
        <f t="shared" si="15"/>
        <v>59223350</v>
      </c>
    </row>
    <row r="63" spans="1:12" ht="18" customHeight="1" thickBot="1">
      <c r="A63" s="111" t="s">
        <v>13</v>
      </c>
      <c r="B63" s="112"/>
      <c r="C63" s="113"/>
      <c r="D63" s="34">
        <f t="shared" si="11"/>
        <v>1531653</v>
      </c>
      <c r="E63" s="41"/>
      <c r="F63" s="36">
        <f t="shared" si="12"/>
        <v>34122407186</v>
      </c>
      <c r="G63" s="42">
        <f t="shared" si="12"/>
        <v>43758</v>
      </c>
      <c r="H63" s="41"/>
      <c r="I63" s="39">
        <f t="shared" si="13"/>
        <v>633939096</v>
      </c>
      <c r="J63" s="40">
        <f t="shared" si="14"/>
        <v>1575411</v>
      </c>
      <c r="K63" s="41"/>
      <c r="L63" s="39">
        <f t="shared" si="15"/>
        <v>34756346282</v>
      </c>
    </row>
  </sheetData>
  <sheetProtection/>
  <mergeCells count="56">
    <mergeCell ref="A15:C15"/>
    <mergeCell ref="A17:L17"/>
    <mergeCell ref="A47:C47"/>
    <mergeCell ref="A55:C55"/>
    <mergeCell ref="A49:L49"/>
    <mergeCell ref="A51:C52"/>
    <mergeCell ref="D51:F51"/>
    <mergeCell ref="G51:I51"/>
    <mergeCell ref="J51:L51"/>
    <mergeCell ref="A53:B54"/>
    <mergeCell ref="G3:I3"/>
    <mergeCell ref="J3:L3"/>
    <mergeCell ref="A26:C26"/>
    <mergeCell ref="A27:A29"/>
    <mergeCell ref="B27:B29"/>
    <mergeCell ref="A31:C31"/>
    <mergeCell ref="A30:C30"/>
    <mergeCell ref="A14:C14"/>
    <mergeCell ref="A21:B22"/>
    <mergeCell ref="A25:C25"/>
    <mergeCell ref="A1:L1"/>
    <mergeCell ref="A11:A13"/>
    <mergeCell ref="B11:B13"/>
    <mergeCell ref="A3:C4"/>
    <mergeCell ref="D3:F3"/>
    <mergeCell ref="A5:B6"/>
    <mergeCell ref="A7:C7"/>
    <mergeCell ref="A8:C8"/>
    <mergeCell ref="A9:C9"/>
    <mergeCell ref="A10:C10"/>
    <mergeCell ref="A19:C20"/>
    <mergeCell ref="D19:F19"/>
    <mergeCell ref="G19:I19"/>
    <mergeCell ref="J19:L19"/>
    <mergeCell ref="A23:C23"/>
    <mergeCell ref="A24:C24"/>
    <mergeCell ref="A33:L33"/>
    <mergeCell ref="A35:C36"/>
    <mergeCell ref="D35:F35"/>
    <mergeCell ref="G35:I35"/>
    <mergeCell ref="J35:L35"/>
    <mergeCell ref="A39:C39"/>
    <mergeCell ref="A37:B38"/>
    <mergeCell ref="A56:C56"/>
    <mergeCell ref="A42:C42"/>
    <mergeCell ref="A40:C40"/>
    <mergeCell ref="A41:C41"/>
    <mergeCell ref="A43:A45"/>
    <mergeCell ref="B43:B45"/>
    <mergeCell ref="A46:C46"/>
    <mergeCell ref="A62:C62"/>
    <mergeCell ref="A63:C63"/>
    <mergeCell ref="A57:C57"/>
    <mergeCell ref="A58:C58"/>
    <mergeCell ref="A59:A61"/>
    <mergeCell ref="B59:B6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J42:L42 J37:L41 J45:L45 J43:L44 J47:L47 J46:L46 D47:F47 D53:L63 J5:L15 D31:F31 J21:L31 D15:I15 H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F37" sqref="F37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9:12" ht="18" customHeight="1" thickBot="1">
      <c r="I2" s="8"/>
      <c r="L2" s="62" t="s">
        <v>33</v>
      </c>
    </row>
    <row r="3" spans="1:12" ht="18" customHeight="1">
      <c r="A3" s="124" t="s">
        <v>3</v>
      </c>
      <c r="B3" s="125"/>
      <c r="C3" s="126"/>
      <c r="D3" s="130" t="s">
        <v>17</v>
      </c>
      <c r="E3" s="125"/>
      <c r="F3" s="131"/>
      <c r="G3" s="124" t="s">
        <v>16</v>
      </c>
      <c r="H3" s="125"/>
      <c r="I3" s="132"/>
      <c r="J3" s="130" t="s">
        <v>19</v>
      </c>
      <c r="K3" s="125"/>
      <c r="L3" s="132"/>
    </row>
    <row r="4" spans="1:12" ht="18" customHeight="1" thickBot="1">
      <c r="A4" s="127"/>
      <c r="B4" s="128"/>
      <c r="C4" s="129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3" t="s">
        <v>2</v>
      </c>
      <c r="B5" s="134"/>
      <c r="C5" s="26" t="s">
        <v>1</v>
      </c>
      <c r="D5" s="104">
        <v>11427</v>
      </c>
      <c r="E5" s="3">
        <v>200344</v>
      </c>
      <c r="F5" s="3">
        <v>5234247080</v>
      </c>
      <c r="G5" s="17">
        <v>429</v>
      </c>
      <c r="H5" s="10">
        <v>5061</v>
      </c>
      <c r="I5" s="11">
        <v>167174790</v>
      </c>
      <c r="J5" s="15">
        <f aca="true" t="shared" si="0" ref="J5:L9">SUM(D5,G5)</f>
        <v>11856</v>
      </c>
      <c r="K5" s="10">
        <f t="shared" si="0"/>
        <v>205405</v>
      </c>
      <c r="L5" s="11">
        <f t="shared" si="0"/>
        <v>5401421870</v>
      </c>
    </row>
    <row r="6" spans="1:12" ht="18" customHeight="1">
      <c r="A6" s="133"/>
      <c r="B6" s="134"/>
      <c r="C6" s="27" t="s">
        <v>0</v>
      </c>
      <c r="D6" s="71">
        <v>410774</v>
      </c>
      <c r="E6" s="4">
        <v>666136</v>
      </c>
      <c r="F6" s="4">
        <v>5063174210</v>
      </c>
      <c r="G6" s="18">
        <v>24376</v>
      </c>
      <c r="H6" s="6">
        <v>36519</v>
      </c>
      <c r="I6" s="9">
        <v>264259470</v>
      </c>
      <c r="J6" s="16">
        <f t="shared" si="0"/>
        <v>435150</v>
      </c>
      <c r="K6" s="6">
        <f t="shared" si="0"/>
        <v>702655</v>
      </c>
      <c r="L6" s="9">
        <f t="shared" si="0"/>
        <v>5327433680</v>
      </c>
    </row>
    <row r="7" spans="1:12" ht="18" customHeight="1">
      <c r="A7" s="120" t="s">
        <v>4</v>
      </c>
      <c r="B7" s="121"/>
      <c r="C7" s="122"/>
      <c r="D7" s="71">
        <v>84023</v>
      </c>
      <c r="E7" s="4">
        <v>190447</v>
      </c>
      <c r="F7" s="4">
        <v>1205220700</v>
      </c>
      <c r="G7" s="18">
        <v>5463</v>
      </c>
      <c r="H7" s="6">
        <v>11566</v>
      </c>
      <c r="I7" s="9">
        <v>72596640</v>
      </c>
      <c r="J7" s="16">
        <f t="shared" si="0"/>
        <v>89486</v>
      </c>
      <c r="K7" s="6">
        <f t="shared" si="0"/>
        <v>202013</v>
      </c>
      <c r="L7" s="9">
        <f t="shared" si="0"/>
        <v>1277817340</v>
      </c>
    </row>
    <row r="8" spans="1:12" ht="18" customHeight="1" thickBot="1">
      <c r="A8" s="120" t="s">
        <v>22</v>
      </c>
      <c r="B8" s="121"/>
      <c r="C8" s="122"/>
      <c r="D8" s="105">
        <v>506224</v>
      </c>
      <c r="E8" s="7">
        <v>1056927</v>
      </c>
      <c r="F8" s="2">
        <v>11502641990</v>
      </c>
      <c r="G8" s="19">
        <v>30268</v>
      </c>
      <c r="H8" s="7">
        <v>53146</v>
      </c>
      <c r="I8" s="20">
        <v>504030900</v>
      </c>
      <c r="J8" s="16">
        <f t="shared" si="0"/>
        <v>536492</v>
      </c>
      <c r="K8" s="6">
        <f t="shared" si="0"/>
        <v>1110073</v>
      </c>
      <c r="L8" s="9">
        <f t="shared" si="0"/>
        <v>12006672890</v>
      </c>
    </row>
    <row r="9" spans="1:12" ht="18" customHeight="1" thickBot="1">
      <c r="A9" s="108" t="s">
        <v>5</v>
      </c>
      <c r="B9" s="109"/>
      <c r="C9" s="110"/>
      <c r="D9" s="106">
        <v>249791</v>
      </c>
      <c r="E9" s="29">
        <v>317234</v>
      </c>
      <c r="F9" s="29">
        <v>2663759510</v>
      </c>
      <c r="G9" s="30">
        <v>14439</v>
      </c>
      <c r="H9" s="31">
        <v>18335</v>
      </c>
      <c r="I9" s="32">
        <v>127703330</v>
      </c>
      <c r="J9" s="33">
        <f t="shared" si="0"/>
        <v>264230</v>
      </c>
      <c r="K9" s="31">
        <f t="shared" si="0"/>
        <v>335569</v>
      </c>
      <c r="L9" s="32">
        <f t="shared" si="0"/>
        <v>2791462840</v>
      </c>
    </row>
    <row r="10" spans="1:12" ht="18" customHeight="1" thickBot="1">
      <c r="A10" s="111" t="s">
        <v>21</v>
      </c>
      <c r="B10" s="112"/>
      <c r="C10" s="113"/>
      <c r="D10" s="106">
        <v>756015</v>
      </c>
      <c r="E10" s="35"/>
      <c r="F10" s="36">
        <v>14166401500</v>
      </c>
      <c r="G10" s="37">
        <v>44707</v>
      </c>
      <c r="H10" s="38"/>
      <c r="I10" s="39">
        <v>631734230</v>
      </c>
      <c r="J10" s="40">
        <f aca="true" t="shared" si="1" ref="J10:J15">SUM(D10,G10)</f>
        <v>800722</v>
      </c>
      <c r="K10" s="38"/>
      <c r="L10" s="39">
        <f aca="true" t="shared" si="2" ref="L10:L15">SUM(F10,I10)</f>
        <v>14798135730</v>
      </c>
    </row>
    <row r="11" spans="1:12" ht="18" customHeight="1">
      <c r="A11" s="114" t="s">
        <v>6</v>
      </c>
      <c r="B11" s="117" t="s">
        <v>7</v>
      </c>
      <c r="C11" s="26" t="s">
        <v>8</v>
      </c>
      <c r="D11" s="104">
        <v>10812</v>
      </c>
      <c r="E11" s="3">
        <v>531630</v>
      </c>
      <c r="F11" s="3">
        <v>354573144</v>
      </c>
      <c r="G11" s="17">
        <v>378</v>
      </c>
      <c r="H11" s="10">
        <v>12183</v>
      </c>
      <c r="I11" s="11">
        <v>8109560</v>
      </c>
      <c r="J11" s="15">
        <f t="shared" si="1"/>
        <v>11190</v>
      </c>
      <c r="K11" s="10">
        <f>SUM(E11,H11)</f>
        <v>543813</v>
      </c>
      <c r="L11" s="11">
        <f t="shared" si="2"/>
        <v>362682704</v>
      </c>
    </row>
    <row r="12" spans="1:12" ht="18" customHeight="1">
      <c r="A12" s="115"/>
      <c r="B12" s="118"/>
      <c r="C12" s="27" t="s">
        <v>9</v>
      </c>
      <c r="D12" s="71">
        <v>76</v>
      </c>
      <c r="E12" s="4">
        <v>1348</v>
      </c>
      <c r="F12" s="4">
        <v>877590</v>
      </c>
      <c r="G12" s="18">
        <v>11</v>
      </c>
      <c r="H12" s="6">
        <v>138</v>
      </c>
      <c r="I12" s="9">
        <v>90320</v>
      </c>
      <c r="J12" s="16">
        <f t="shared" si="1"/>
        <v>87</v>
      </c>
      <c r="K12" s="6">
        <f>SUM(E12,H12)</f>
        <v>1486</v>
      </c>
      <c r="L12" s="9">
        <f t="shared" si="2"/>
        <v>967910</v>
      </c>
    </row>
    <row r="13" spans="1:12" ht="18" customHeight="1" thickBot="1">
      <c r="A13" s="116"/>
      <c r="B13" s="119"/>
      <c r="C13" s="27" t="s">
        <v>14</v>
      </c>
      <c r="D13" s="105">
        <v>10888</v>
      </c>
      <c r="E13" s="6">
        <v>532978</v>
      </c>
      <c r="F13" s="4">
        <v>355450734</v>
      </c>
      <c r="G13" s="18">
        <v>389</v>
      </c>
      <c r="H13" s="6">
        <v>12321</v>
      </c>
      <c r="I13" s="9">
        <v>8199880</v>
      </c>
      <c r="J13" s="16">
        <f t="shared" si="1"/>
        <v>11277</v>
      </c>
      <c r="K13" s="6">
        <f>SUM(E13,H13)</f>
        <v>545299</v>
      </c>
      <c r="L13" s="9">
        <f t="shared" si="2"/>
        <v>363650614</v>
      </c>
    </row>
    <row r="14" spans="1:12" ht="18" customHeight="1" thickBot="1">
      <c r="A14" s="108" t="s">
        <v>10</v>
      </c>
      <c r="B14" s="109"/>
      <c r="C14" s="110"/>
      <c r="D14" s="107">
        <v>491</v>
      </c>
      <c r="E14" s="29">
        <v>2663</v>
      </c>
      <c r="F14" s="29">
        <v>27195600</v>
      </c>
      <c r="G14" s="30">
        <v>2</v>
      </c>
      <c r="H14" s="31">
        <v>15</v>
      </c>
      <c r="I14" s="32">
        <v>128250</v>
      </c>
      <c r="J14" s="33">
        <f t="shared" si="1"/>
        <v>493</v>
      </c>
      <c r="K14" s="31">
        <f>SUM(E14,H14)</f>
        <v>2678</v>
      </c>
      <c r="L14" s="32">
        <f t="shared" si="2"/>
        <v>27323850</v>
      </c>
    </row>
    <row r="15" spans="1:12" ht="18" customHeight="1" thickBot="1">
      <c r="A15" s="111" t="s">
        <v>13</v>
      </c>
      <c r="B15" s="112"/>
      <c r="C15" s="113"/>
      <c r="D15" s="34">
        <f>SUM(D10,D14)</f>
        <v>756506</v>
      </c>
      <c r="E15" s="41"/>
      <c r="F15" s="36">
        <f>SUM(F10,F13:F14)</f>
        <v>14549047834</v>
      </c>
      <c r="G15" s="42">
        <f>SUM(G10,G14)</f>
        <v>44709</v>
      </c>
      <c r="H15" s="41"/>
      <c r="I15" s="39">
        <f>SUM(I10,I13:I14)</f>
        <v>640062360</v>
      </c>
      <c r="J15" s="40">
        <f t="shared" si="1"/>
        <v>801215</v>
      </c>
      <c r="K15" s="41"/>
      <c r="L15" s="39">
        <f t="shared" si="2"/>
        <v>15189110194</v>
      </c>
    </row>
    <row r="16" spans="6:12" ht="19.5" customHeight="1">
      <c r="F16" s="5"/>
      <c r="I16" s="5"/>
      <c r="L16" s="5"/>
    </row>
    <row r="17" spans="1:12" ht="18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9:12" ht="18" customHeight="1" thickBot="1">
      <c r="I18" s="8"/>
      <c r="L18" s="62" t="s">
        <v>33</v>
      </c>
    </row>
    <row r="19" spans="1:12" ht="18" customHeight="1">
      <c r="A19" s="124" t="s">
        <v>3</v>
      </c>
      <c r="B19" s="125"/>
      <c r="C19" s="126"/>
      <c r="D19" s="130" t="s">
        <v>17</v>
      </c>
      <c r="E19" s="125"/>
      <c r="F19" s="131"/>
      <c r="G19" s="124" t="s">
        <v>16</v>
      </c>
      <c r="H19" s="125"/>
      <c r="I19" s="132"/>
      <c r="J19" s="130" t="s">
        <v>19</v>
      </c>
      <c r="K19" s="125"/>
      <c r="L19" s="132"/>
    </row>
    <row r="20" spans="1:12" ht="18" customHeight="1" thickBot="1">
      <c r="A20" s="127"/>
      <c r="B20" s="128"/>
      <c r="C20" s="129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3" t="s">
        <v>2</v>
      </c>
      <c r="B21" s="134"/>
      <c r="C21" s="26" t="s">
        <v>1</v>
      </c>
      <c r="D21" s="12">
        <v>691</v>
      </c>
      <c r="E21" s="3">
        <v>10147</v>
      </c>
      <c r="F21" s="3">
        <v>338238680</v>
      </c>
      <c r="G21" s="43"/>
      <c r="H21" s="44"/>
      <c r="I21" s="45"/>
      <c r="J21" s="15">
        <f aca="true" t="shared" si="3" ref="J21:L25">SUM(D21,G21)</f>
        <v>691</v>
      </c>
      <c r="K21" s="10">
        <f t="shared" si="3"/>
        <v>10147</v>
      </c>
      <c r="L21" s="11">
        <f t="shared" si="3"/>
        <v>338238680</v>
      </c>
    </row>
    <row r="22" spans="1:12" ht="18" customHeight="1">
      <c r="A22" s="133"/>
      <c r="B22" s="134"/>
      <c r="C22" s="27" t="s">
        <v>0</v>
      </c>
      <c r="D22" s="13">
        <v>31630</v>
      </c>
      <c r="E22" s="4">
        <v>49793</v>
      </c>
      <c r="F22" s="4">
        <v>418598670</v>
      </c>
      <c r="G22" s="46"/>
      <c r="H22" s="47"/>
      <c r="I22" s="48"/>
      <c r="J22" s="16">
        <f t="shared" si="3"/>
        <v>31630</v>
      </c>
      <c r="K22" s="6">
        <f t="shared" si="3"/>
        <v>49793</v>
      </c>
      <c r="L22" s="9">
        <f t="shared" si="3"/>
        <v>418598670</v>
      </c>
    </row>
    <row r="23" spans="1:12" ht="18" customHeight="1">
      <c r="A23" s="120" t="s">
        <v>4</v>
      </c>
      <c r="B23" s="121"/>
      <c r="C23" s="122"/>
      <c r="D23" s="13">
        <v>6701</v>
      </c>
      <c r="E23" s="4">
        <v>15502</v>
      </c>
      <c r="F23" s="4">
        <v>98546750</v>
      </c>
      <c r="G23" s="46"/>
      <c r="H23" s="47"/>
      <c r="I23" s="48"/>
      <c r="J23" s="16">
        <f t="shared" si="3"/>
        <v>6701</v>
      </c>
      <c r="K23" s="6">
        <f t="shared" si="3"/>
        <v>15502</v>
      </c>
      <c r="L23" s="9">
        <f t="shared" si="3"/>
        <v>98546750</v>
      </c>
    </row>
    <row r="24" spans="1:12" ht="18" customHeight="1">
      <c r="A24" s="120" t="s">
        <v>22</v>
      </c>
      <c r="B24" s="121"/>
      <c r="C24" s="122"/>
      <c r="D24" s="14">
        <v>39022</v>
      </c>
      <c r="E24" s="2">
        <v>75442</v>
      </c>
      <c r="F24" s="2">
        <v>855384100</v>
      </c>
      <c r="G24" s="49"/>
      <c r="H24" s="50"/>
      <c r="I24" s="51"/>
      <c r="J24" s="16">
        <f t="shared" si="3"/>
        <v>39022</v>
      </c>
      <c r="K24" s="6">
        <f t="shared" si="3"/>
        <v>75442</v>
      </c>
      <c r="L24" s="9">
        <f t="shared" si="3"/>
        <v>855384100</v>
      </c>
    </row>
    <row r="25" spans="1:12" ht="18" customHeight="1" thickBot="1">
      <c r="A25" s="108" t="s">
        <v>5</v>
      </c>
      <c r="B25" s="109"/>
      <c r="C25" s="110"/>
      <c r="D25" s="28">
        <v>19047</v>
      </c>
      <c r="E25" s="29">
        <v>23574</v>
      </c>
      <c r="F25" s="29">
        <v>210315660</v>
      </c>
      <c r="G25" s="52"/>
      <c r="H25" s="53"/>
      <c r="I25" s="54"/>
      <c r="J25" s="33">
        <f t="shared" si="3"/>
        <v>19047</v>
      </c>
      <c r="K25" s="31">
        <f t="shared" si="3"/>
        <v>23574</v>
      </c>
      <c r="L25" s="32">
        <f t="shared" si="3"/>
        <v>210315660</v>
      </c>
    </row>
    <row r="26" spans="1:12" ht="18" customHeight="1" thickBot="1">
      <c r="A26" s="111" t="s">
        <v>21</v>
      </c>
      <c r="B26" s="112"/>
      <c r="C26" s="113"/>
      <c r="D26" s="34">
        <v>58069</v>
      </c>
      <c r="E26" s="35"/>
      <c r="F26" s="36">
        <v>1065699760</v>
      </c>
      <c r="G26" s="55"/>
      <c r="H26" s="38"/>
      <c r="I26" s="56"/>
      <c r="J26" s="40">
        <f aca="true" t="shared" si="4" ref="J26:J31">SUM(D26,G26)</f>
        <v>58069</v>
      </c>
      <c r="K26" s="38"/>
      <c r="L26" s="39">
        <f aca="true" t="shared" si="5" ref="L26:L31">SUM(F26,I26)</f>
        <v>1065699760</v>
      </c>
    </row>
    <row r="27" spans="1:12" ht="18" customHeight="1">
      <c r="A27" s="114" t="s">
        <v>6</v>
      </c>
      <c r="B27" s="117" t="s">
        <v>7</v>
      </c>
      <c r="C27" s="26" t="s">
        <v>8</v>
      </c>
      <c r="D27" s="12">
        <v>644</v>
      </c>
      <c r="E27" s="3">
        <v>25096</v>
      </c>
      <c r="F27" s="3">
        <v>16859700</v>
      </c>
      <c r="G27" s="57"/>
      <c r="H27" s="58"/>
      <c r="I27" s="59"/>
      <c r="J27" s="15">
        <f t="shared" si="4"/>
        <v>644</v>
      </c>
      <c r="K27" s="10">
        <f>SUM(E27,H27)</f>
        <v>25096</v>
      </c>
      <c r="L27" s="11">
        <f t="shared" si="5"/>
        <v>16859700</v>
      </c>
    </row>
    <row r="28" spans="1:12" ht="18" customHeight="1">
      <c r="A28" s="115"/>
      <c r="B28" s="118"/>
      <c r="C28" s="27" t="s">
        <v>9</v>
      </c>
      <c r="D28" s="13">
        <v>9</v>
      </c>
      <c r="E28" s="4">
        <v>146</v>
      </c>
      <c r="F28" s="4">
        <v>96048</v>
      </c>
      <c r="G28" s="46"/>
      <c r="H28" s="47"/>
      <c r="I28" s="48"/>
      <c r="J28" s="16">
        <f t="shared" si="4"/>
        <v>9</v>
      </c>
      <c r="K28" s="6">
        <f>SUM(E28,H28)</f>
        <v>146</v>
      </c>
      <c r="L28" s="9">
        <f t="shared" si="5"/>
        <v>96048</v>
      </c>
    </row>
    <row r="29" spans="1:12" ht="18" customHeight="1">
      <c r="A29" s="116"/>
      <c r="B29" s="119"/>
      <c r="C29" s="27" t="s">
        <v>14</v>
      </c>
      <c r="D29" s="13">
        <v>653</v>
      </c>
      <c r="E29" s="4">
        <v>25242</v>
      </c>
      <c r="F29" s="4">
        <v>16955748</v>
      </c>
      <c r="G29" s="46"/>
      <c r="H29" s="47"/>
      <c r="I29" s="48"/>
      <c r="J29" s="16">
        <f t="shared" si="4"/>
        <v>653</v>
      </c>
      <c r="K29" s="6">
        <f>SUM(E29,H29)</f>
        <v>25242</v>
      </c>
      <c r="L29" s="9">
        <f t="shared" si="5"/>
        <v>16955748</v>
      </c>
    </row>
    <row r="30" spans="1:12" ht="18" customHeight="1" thickBot="1">
      <c r="A30" s="108" t="s">
        <v>10</v>
      </c>
      <c r="B30" s="109"/>
      <c r="C30" s="110"/>
      <c r="D30" s="28">
        <v>48</v>
      </c>
      <c r="E30" s="29">
        <v>288</v>
      </c>
      <c r="F30" s="29">
        <v>2917500</v>
      </c>
      <c r="G30" s="52"/>
      <c r="H30" s="53"/>
      <c r="I30" s="54"/>
      <c r="J30" s="33">
        <f t="shared" si="4"/>
        <v>48</v>
      </c>
      <c r="K30" s="31">
        <f>SUM(E30,H30)</f>
        <v>288</v>
      </c>
      <c r="L30" s="32">
        <f t="shared" si="5"/>
        <v>2917500</v>
      </c>
    </row>
    <row r="31" spans="1:12" ht="18" customHeight="1" thickBot="1">
      <c r="A31" s="111" t="s">
        <v>13</v>
      </c>
      <c r="B31" s="112"/>
      <c r="C31" s="113"/>
      <c r="D31" s="34">
        <f>SUM(D26,D30)</f>
        <v>58117</v>
      </c>
      <c r="E31" s="41"/>
      <c r="F31" s="36">
        <f>SUM(F26,F29:F30)</f>
        <v>1085573008</v>
      </c>
      <c r="G31" s="60"/>
      <c r="H31" s="41"/>
      <c r="I31" s="56"/>
      <c r="J31" s="40">
        <f t="shared" si="4"/>
        <v>58117</v>
      </c>
      <c r="K31" s="41"/>
      <c r="L31" s="39">
        <f t="shared" si="5"/>
        <v>1085573008</v>
      </c>
    </row>
    <row r="32" ht="6" customHeight="1"/>
    <row r="33" spans="1:12" ht="18.75">
      <c r="A33" s="123" t="s">
        <v>24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9:12" ht="18" customHeight="1" thickBot="1">
      <c r="I34" s="8"/>
      <c r="L34" s="62" t="s">
        <v>33</v>
      </c>
    </row>
    <row r="35" spans="1:12" ht="18" customHeight="1">
      <c r="A35" s="124" t="s">
        <v>3</v>
      </c>
      <c r="B35" s="125"/>
      <c r="C35" s="126"/>
      <c r="D35" s="130" t="s">
        <v>17</v>
      </c>
      <c r="E35" s="125"/>
      <c r="F35" s="131"/>
      <c r="G35" s="124" t="s">
        <v>16</v>
      </c>
      <c r="H35" s="125"/>
      <c r="I35" s="132"/>
      <c r="J35" s="130" t="s">
        <v>19</v>
      </c>
      <c r="K35" s="125"/>
      <c r="L35" s="132"/>
    </row>
    <row r="36" spans="1:12" ht="18" customHeight="1" thickBot="1">
      <c r="A36" s="127"/>
      <c r="B36" s="128"/>
      <c r="C36" s="129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3" t="s">
        <v>2</v>
      </c>
      <c r="B37" s="134"/>
      <c r="C37" s="26" t="s">
        <v>1</v>
      </c>
      <c r="D37" s="12">
        <v>19434</v>
      </c>
      <c r="E37" s="3">
        <v>348328</v>
      </c>
      <c r="F37" s="3">
        <v>8846262180</v>
      </c>
      <c r="G37" s="43"/>
      <c r="H37" s="44"/>
      <c r="I37" s="45"/>
      <c r="J37" s="15">
        <f aca="true" t="shared" si="6" ref="J37:L41">SUM(D37,G37)</f>
        <v>19434</v>
      </c>
      <c r="K37" s="10">
        <f t="shared" si="6"/>
        <v>348328</v>
      </c>
      <c r="L37" s="11">
        <f t="shared" si="6"/>
        <v>8846262180</v>
      </c>
    </row>
    <row r="38" spans="1:12" ht="18" customHeight="1">
      <c r="A38" s="133"/>
      <c r="B38" s="134"/>
      <c r="C38" s="27" t="s">
        <v>0</v>
      </c>
      <c r="D38" s="13">
        <v>435589</v>
      </c>
      <c r="E38" s="4">
        <v>788038</v>
      </c>
      <c r="F38" s="4">
        <v>6063143180</v>
      </c>
      <c r="G38" s="46"/>
      <c r="H38" s="47"/>
      <c r="I38" s="48"/>
      <c r="J38" s="16">
        <f t="shared" si="6"/>
        <v>435589</v>
      </c>
      <c r="K38" s="6">
        <f t="shared" si="6"/>
        <v>788038</v>
      </c>
      <c r="L38" s="9">
        <f t="shared" si="6"/>
        <v>6063143180</v>
      </c>
    </row>
    <row r="39" spans="1:12" ht="18" customHeight="1">
      <c r="A39" s="120" t="s">
        <v>4</v>
      </c>
      <c r="B39" s="121"/>
      <c r="C39" s="122"/>
      <c r="D39" s="13">
        <v>45484</v>
      </c>
      <c r="E39" s="4">
        <v>107305</v>
      </c>
      <c r="F39" s="4">
        <v>756272670</v>
      </c>
      <c r="G39" s="46"/>
      <c r="H39" s="47"/>
      <c r="I39" s="48"/>
      <c r="J39" s="16">
        <f t="shared" si="6"/>
        <v>45484</v>
      </c>
      <c r="K39" s="6">
        <f t="shared" si="6"/>
        <v>107305</v>
      </c>
      <c r="L39" s="9">
        <f t="shared" si="6"/>
        <v>756272670</v>
      </c>
    </row>
    <row r="40" spans="1:12" ht="18" customHeight="1">
      <c r="A40" s="120" t="s">
        <v>22</v>
      </c>
      <c r="B40" s="121"/>
      <c r="C40" s="122"/>
      <c r="D40" s="14">
        <v>500507</v>
      </c>
      <c r="E40" s="7">
        <v>1243671</v>
      </c>
      <c r="F40" s="2">
        <v>15665678030</v>
      </c>
      <c r="G40" s="49"/>
      <c r="H40" s="50"/>
      <c r="I40" s="51"/>
      <c r="J40" s="16">
        <f t="shared" si="6"/>
        <v>500507</v>
      </c>
      <c r="K40" s="6">
        <f t="shared" si="6"/>
        <v>1243671</v>
      </c>
      <c r="L40" s="9">
        <f t="shared" si="6"/>
        <v>15665678030</v>
      </c>
    </row>
    <row r="41" spans="1:12" ht="18" customHeight="1" thickBot="1">
      <c r="A41" s="108" t="s">
        <v>5</v>
      </c>
      <c r="B41" s="109"/>
      <c r="C41" s="110"/>
      <c r="D41" s="28">
        <v>270199</v>
      </c>
      <c r="E41" s="29">
        <v>367514</v>
      </c>
      <c r="F41" s="29">
        <v>3745697400</v>
      </c>
      <c r="G41" s="52"/>
      <c r="H41" s="53"/>
      <c r="I41" s="54"/>
      <c r="J41" s="33">
        <f t="shared" si="6"/>
        <v>270199</v>
      </c>
      <c r="K41" s="31">
        <f t="shared" si="6"/>
        <v>367514</v>
      </c>
      <c r="L41" s="32">
        <f t="shared" si="6"/>
        <v>3745697400</v>
      </c>
    </row>
    <row r="42" spans="1:12" ht="18" customHeight="1" thickBot="1">
      <c r="A42" s="111" t="s">
        <v>21</v>
      </c>
      <c r="B42" s="112"/>
      <c r="C42" s="113"/>
      <c r="D42" s="34">
        <v>770706</v>
      </c>
      <c r="E42" s="35"/>
      <c r="F42" s="36">
        <v>19411375430</v>
      </c>
      <c r="G42" s="55"/>
      <c r="H42" s="38"/>
      <c r="I42" s="56"/>
      <c r="J42" s="40">
        <f aca="true" t="shared" si="7" ref="J42:J47">SUM(D42,G42)</f>
        <v>770706</v>
      </c>
      <c r="K42" s="38"/>
      <c r="L42" s="39">
        <f aca="true" t="shared" si="8" ref="L42:L47">SUM(F42,I42)</f>
        <v>19411375430</v>
      </c>
    </row>
    <row r="43" spans="1:12" ht="18" customHeight="1">
      <c r="A43" s="114" t="s">
        <v>6</v>
      </c>
      <c r="B43" s="117" t="s">
        <v>7</v>
      </c>
      <c r="C43" s="26" t="s">
        <v>8</v>
      </c>
      <c r="D43" s="12">
        <v>17866</v>
      </c>
      <c r="E43" s="3">
        <v>855202</v>
      </c>
      <c r="F43" s="3">
        <v>579392356</v>
      </c>
      <c r="G43" s="57"/>
      <c r="H43" s="58"/>
      <c r="I43" s="59"/>
      <c r="J43" s="15">
        <f t="shared" si="7"/>
        <v>17866</v>
      </c>
      <c r="K43" s="10">
        <f>SUM(E43,H43)</f>
        <v>855202</v>
      </c>
      <c r="L43" s="11">
        <f t="shared" si="8"/>
        <v>579392356</v>
      </c>
    </row>
    <row r="44" spans="1:12" ht="18" customHeight="1">
      <c r="A44" s="115"/>
      <c r="B44" s="118"/>
      <c r="C44" s="27" t="s">
        <v>9</v>
      </c>
      <c r="D44" s="13">
        <v>69</v>
      </c>
      <c r="E44" s="4">
        <v>1245</v>
      </c>
      <c r="F44" s="4">
        <v>823508</v>
      </c>
      <c r="G44" s="46"/>
      <c r="H44" s="47"/>
      <c r="I44" s="48"/>
      <c r="J44" s="16">
        <f t="shared" si="7"/>
        <v>69</v>
      </c>
      <c r="K44" s="6">
        <f>SUM(E44,H44)</f>
        <v>1245</v>
      </c>
      <c r="L44" s="9">
        <f t="shared" si="8"/>
        <v>823508</v>
      </c>
    </row>
    <row r="45" spans="1:12" ht="18" customHeight="1">
      <c r="A45" s="116"/>
      <c r="B45" s="119"/>
      <c r="C45" s="27" t="s">
        <v>14</v>
      </c>
      <c r="D45" s="13">
        <v>17935</v>
      </c>
      <c r="E45" s="6">
        <v>856447</v>
      </c>
      <c r="F45" s="4">
        <v>580215864</v>
      </c>
      <c r="G45" s="46"/>
      <c r="H45" s="47"/>
      <c r="I45" s="48"/>
      <c r="J45" s="16">
        <f t="shared" si="7"/>
        <v>17935</v>
      </c>
      <c r="K45" s="6">
        <f>SUM(E45,H45)</f>
        <v>856447</v>
      </c>
      <c r="L45" s="9">
        <f t="shared" si="8"/>
        <v>580215864</v>
      </c>
    </row>
    <row r="46" spans="1:12" ht="18" customHeight="1" thickBot="1">
      <c r="A46" s="108" t="s">
        <v>10</v>
      </c>
      <c r="B46" s="109"/>
      <c r="C46" s="110"/>
      <c r="D46" s="28">
        <v>599</v>
      </c>
      <c r="E46" s="29">
        <v>3526</v>
      </c>
      <c r="F46" s="29">
        <v>36261175</v>
      </c>
      <c r="G46" s="68"/>
      <c r="H46" s="69"/>
      <c r="I46" s="70"/>
      <c r="J46" s="33">
        <f t="shared" si="7"/>
        <v>599</v>
      </c>
      <c r="K46" s="31">
        <f>SUM(E46,H46)</f>
        <v>3526</v>
      </c>
      <c r="L46" s="32">
        <f t="shared" si="8"/>
        <v>36261175</v>
      </c>
    </row>
    <row r="47" spans="1:12" ht="18" customHeight="1" thickBot="1">
      <c r="A47" s="111" t="s">
        <v>13</v>
      </c>
      <c r="B47" s="112"/>
      <c r="C47" s="113"/>
      <c r="D47" s="34">
        <f>SUM(D42,D46)</f>
        <v>771305</v>
      </c>
      <c r="E47" s="41"/>
      <c r="F47" s="36">
        <f>SUM(F42,F45:F46)</f>
        <v>20027852469</v>
      </c>
      <c r="G47" s="60"/>
      <c r="H47" s="41"/>
      <c r="I47" s="56"/>
      <c r="J47" s="40">
        <f t="shared" si="7"/>
        <v>771305</v>
      </c>
      <c r="K47" s="41"/>
      <c r="L47" s="39">
        <f t="shared" si="8"/>
        <v>20027852469</v>
      </c>
    </row>
    <row r="48" spans="6:12" ht="19.5" customHeight="1">
      <c r="F48" s="5"/>
      <c r="I48" s="5"/>
      <c r="L48" s="5"/>
    </row>
    <row r="49" spans="1:12" ht="18.75">
      <c r="A49" s="123" t="s">
        <v>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9:12" ht="18" customHeight="1" thickBot="1">
      <c r="I50" s="8"/>
      <c r="L50" s="62" t="s">
        <v>33</v>
      </c>
    </row>
    <row r="51" spans="1:12" ht="18" customHeight="1">
      <c r="A51" s="124" t="s">
        <v>3</v>
      </c>
      <c r="B51" s="125"/>
      <c r="C51" s="126"/>
      <c r="D51" s="130" t="s">
        <v>17</v>
      </c>
      <c r="E51" s="125"/>
      <c r="F51" s="131"/>
      <c r="G51" s="124" t="s">
        <v>16</v>
      </c>
      <c r="H51" s="125"/>
      <c r="I51" s="132"/>
      <c r="J51" s="130" t="s">
        <v>19</v>
      </c>
      <c r="K51" s="125"/>
      <c r="L51" s="132"/>
    </row>
    <row r="52" spans="1:12" ht="18" customHeight="1" thickBot="1">
      <c r="A52" s="127"/>
      <c r="B52" s="128"/>
      <c r="C52" s="129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3" t="s">
        <v>2</v>
      </c>
      <c r="B53" s="134"/>
      <c r="C53" s="26" t="s">
        <v>1</v>
      </c>
      <c r="D53" s="12">
        <f aca="true" t="shared" si="9" ref="D53:I57">SUM(D5,D21,D37)</f>
        <v>31552</v>
      </c>
      <c r="E53" s="3">
        <f t="shared" si="9"/>
        <v>558819</v>
      </c>
      <c r="F53" s="3">
        <f t="shared" si="9"/>
        <v>14418747940</v>
      </c>
      <c r="G53" s="17">
        <f t="shared" si="9"/>
        <v>429</v>
      </c>
      <c r="H53" s="10">
        <f t="shared" si="9"/>
        <v>5061</v>
      </c>
      <c r="I53" s="11">
        <f t="shared" si="9"/>
        <v>167174790</v>
      </c>
      <c r="J53" s="15">
        <f aca="true" t="shared" si="10" ref="J53:L57">SUM(D53,G53)</f>
        <v>31981</v>
      </c>
      <c r="K53" s="10">
        <f t="shared" si="10"/>
        <v>563880</v>
      </c>
      <c r="L53" s="11">
        <f t="shared" si="10"/>
        <v>14585922730</v>
      </c>
    </row>
    <row r="54" spans="1:12" ht="18" customHeight="1">
      <c r="A54" s="133"/>
      <c r="B54" s="134"/>
      <c r="C54" s="27" t="s">
        <v>0</v>
      </c>
      <c r="D54" s="13">
        <f t="shared" si="9"/>
        <v>877993</v>
      </c>
      <c r="E54" s="4">
        <f t="shared" si="9"/>
        <v>1503967</v>
      </c>
      <c r="F54" s="4">
        <f t="shared" si="9"/>
        <v>11544916060</v>
      </c>
      <c r="G54" s="18">
        <f t="shared" si="9"/>
        <v>24376</v>
      </c>
      <c r="H54" s="6">
        <f t="shared" si="9"/>
        <v>36519</v>
      </c>
      <c r="I54" s="9">
        <f t="shared" si="9"/>
        <v>264259470</v>
      </c>
      <c r="J54" s="16">
        <f t="shared" si="10"/>
        <v>902369</v>
      </c>
      <c r="K54" s="6">
        <f t="shared" si="10"/>
        <v>1540486</v>
      </c>
      <c r="L54" s="9">
        <f t="shared" si="10"/>
        <v>11809175530</v>
      </c>
    </row>
    <row r="55" spans="1:12" ht="18" customHeight="1">
      <c r="A55" s="120" t="s">
        <v>4</v>
      </c>
      <c r="B55" s="121"/>
      <c r="C55" s="122"/>
      <c r="D55" s="13">
        <f t="shared" si="9"/>
        <v>136208</v>
      </c>
      <c r="E55" s="4">
        <f t="shared" si="9"/>
        <v>313254</v>
      </c>
      <c r="F55" s="4">
        <f t="shared" si="9"/>
        <v>2060040120</v>
      </c>
      <c r="G55" s="18">
        <f t="shared" si="9"/>
        <v>5463</v>
      </c>
      <c r="H55" s="6">
        <f t="shared" si="9"/>
        <v>11566</v>
      </c>
      <c r="I55" s="9">
        <f t="shared" si="9"/>
        <v>72596640</v>
      </c>
      <c r="J55" s="16">
        <f t="shared" si="10"/>
        <v>141671</v>
      </c>
      <c r="K55" s="6">
        <f t="shared" si="10"/>
        <v>324820</v>
      </c>
      <c r="L55" s="9">
        <f t="shared" si="10"/>
        <v>2132636760</v>
      </c>
    </row>
    <row r="56" spans="1:12" ht="18" customHeight="1">
      <c r="A56" s="120" t="s">
        <v>22</v>
      </c>
      <c r="B56" s="121"/>
      <c r="C56" s="122"/>
      <c r="D56" s="14">
        <f t="shared" si="9"/>
        <v>1045753</v>
      </c>
      <c r="E56" s="2">
        <f t="shared" si="9"/>
        <v>2376040</v>
      </c>
      <c r="F56" s="2">
        <f t="shared" si="9"/>
        <v>28023704120</v>
      </c>
      <c r="G56" s="19">
        <f t="shared" si="9"/>
        <v>30268</v>
      </c>
      <c r="H56" s="7">
        <f t="shared" si="9"/>
        <v>53146</v>
      </c>
      <c r="I56" s="20">
        <f t="shared" si="9"/>
        <v>504030900</v>
      </c>
      <c r="J56" s="16">
        <f t="shared" si="10"/>
        <v>1076021</v>
      </c>
      <c r="K56" s="6">
        <f t="shared" si="10"/>
        <v>2429186</v>
      </c>
      <c r="L56" s="9">
        <f t="shared" si="10"/>
        <v>28527735020</v>
      </c>
    </row>
    <row r="57" spans="1:12" ht="18" customHeight="1" thickBot="1">
      <c r="A57" s="108" t="s">
        <v>5</v>
      </c>
      <c r="B57" s="109"/>
      <c r="C57" s="110"/>
      <c r="D57" s="28">
        <f t="shared" si="9"/>
        <v>539037</v>
      </c>
      <c r="E57" s="29">
        <f t="shared" si="9"/>
        <v>708322</v>
      </c>
      <c r="F57" s="29">
        <f t="shared" si="9"/>
        <v>6619772570</v>
      </c>
      <c r="G57" s="30">
        <f t="shared" si="9"/>
        <v>14439</v>
      </c>
      <c r="H57" s="31">
        <f t="shared" si="9"/>
        <v>18335</v>
      </c>
      <c r="I57" s="32">
        <f t="shared" si="9"/>
        <v>127703330</v>
      </c>
      <c r="J57" s="33">
        <f t="shared" si="10"/>
        <v>553476</v>
      </c>
      <c r="K57" s="31">
        <f t="shared" si="10"/>
        <v>726657</v>
      </c>
      <c r="L57" s="32">
        <f t="shared" si="10"/>
        <v>6747475900</v>
      </c>
    </row>
    <row r="58" spans="1:12" ht="18" customHeight="1" thickBot="1">
      <c r="A58" s="111" t="s">
        <v>21</v>
      </c>
      <c r="B58" s="112"/>
      <c r="C58" s="113"/>
      <c r="D58" s="34">
        <f aca="true" t="shared" si="11" ref="D58:D63">SUM(D10,D26,D42)</f>
        <v>1584790</v>
      </c>
      <c r="E58" s="35"/>
      <c r="F58" s="36">
        <f aca="true" t="shared" si="12" ref="F58:G63">SUM(F10,F26,F42)</f>
        <v>34643476690</v>
      </c>
      <c r="G58" s="37">
        <f t="shared" si="12"/>
        <v>44707</v>
      </c>
      <c r="H58" s="38"/>
      <c r="I58" s="39">
        <f aca="true" t="shared" si="13" ref="I58:I63">SUM(I10,I26,I42)</f>
        <v>631734230</v>
      </c>
      <c r="J58" s="40">
        <f aca="true" t="shared" si="14" ref="J58:J63">SUM(D58,G58)</f>
        <v>1629497</v>
      </c>
      <c r="K58" s="38"/>
      <c r="L58" s="39">
        <f aca="true" t="shared" si="15" ref="L58:L63">SUM(F58,I58)</f>
        <v>35275210920</v>
      </c>
    </row>
    <row r="59" spans="1:12" ht="18" customHeight="1">
      <c r="A59" s="114" t="s">
        <v>6</v>
      </c>
      <c r="B59" s="117" t="s">
        <v>7</v>
      </c>
      <c r="C59" s="26" t="s">
        <v>8</v>
      </c>
      <c r="D59" s="12">
        <f t="shared" si="11"/>
        <v>29322</v>
      </c>
      <c r="E59" s="3">
        <f>SUM(E11,E27,E43)</f>
        <v>1411928</v>
      </c>
      <c r="F59" s="3">
        <f t="shared" si="12"/>
        <v>950825200</v>
      </c>
      <c r="G59" s="17">
        <f t="shared" si="12"/>
        <v>378</v>
      </c>
      <c r="H59" s="10">
        <f>SUM(H11,H27,H43)</f>
        <v>12183</v>
      </c>
      <c r="I59" s="11">
        <f t="shared" si="13"/>
        <v>8109560</v>
      </c>
      <c r="J59" s="15">
        <f t="shared" si="14"/>
        <v>29700</v>
      </c>
      <c r="K59" s="10">
        <f>SUM(E59,H59)</f>
        <v>1424111</v>
      </c>
      <c r="L59" s="11">
        <f t="shared" si="15"/>
        <v>958934760</v>
      </c>
    </row>
    <row r="60" spans="1:12" ht="18" customHeight="1">
      <c r="A60" s="115"/>
      <c r="B60" s="118"/>
      <c r="C60" s="27" t="s">
        <v>9</v>
      </c>
      <c r="D60" s="13">
        <f t="shared" si="11"/>
        <v>154</v>
      </c>
      <c r="E60" s="4">
        <f>SUM(E12,E28,E44)</f>
        <v>2739</v>
      </c>
      <c r="F60" s="4">
        <f t="shared" si="12"/>
        <v>1797146</v>
      </c>
      <c r="G60" s="18">
        <f t="shared" si="12"/>
        <v>11</v>
      </c>
      <c r="H60" s="6">
        <f>SUM(H12,H28,H44)</f>
        <v>138</v>
      </c>
      <c r="I60" s="9">
        <f t="shared" si="13"/>
        <v>90320</v>
      </c>
      <c r="J60" s="16">
        <f t="shared" si="14"/>
        <v>165</v>
      </c>
      <c r="K60" s="6">
        <f>SUM(E60,H60)</f>
        <v>2877</v>
      </c>
      <c r="L60" s="9">
        <f t="shared" si="15"/>
        <v>1887466</v>
      </c>
    </row>
    <row r="61" spans="1:12" ht="18" customHeight="1">
      <c r="A61" s="116"/>
      <c r="B61" s="119"/>
      <c r="C61" s="27" t="s">
        <v>14</v>
      </c>
      <c r="D61" s="13">
        <f t="shared" si="11"/>
        <v>29476</v>
      </c>
      <c r="E61" s="4">
        <f>SUM(E13,E29,E45)</f>
        <v>1414667</v>
      </c>
      <c r="F61" s="4">
        <f t="shared" si="12"/>
        <v>952622346</v>
      </c>
      <c r="G61" s="18">
        <f t="shared" si="12"/>
        <v>389</v>
      </c>
      <c r="H61" s="6">
        <f>SUM(H13,H29,H45)</f>
        <v>12321</v>
      </c>
      <c r="I61" s="9">
        <f t="shared" si="13"/>
        <v>8199880</v>
      </c>
      <c r="J61" s="16">
        <f t="shared" si="14"/>
        <v>29865</v>
      </c>
      <c r="K61" s="6">
        <f>SUM(E61,H61)</f>
        <v>1426988</v>
      </c>
      <c r="L61" s="9">
        <f t="shared" si="15"/>
        <v>960822226</v>
      </c>
    </row>
    <row r="62" spans="1:12" ht="18" customHeight="1" thickBot="1">
      <c r="A62" s="108" t="s">
        <v>10</v>
      </c>
      <c r="B62" s="109"/>
      <c r="C62" s="110"/>
      <c r="D62" s="28">
        <f t="shared" si="11"/>
        <v>1138</v>
      </c>
      <c r="E62" s="29">
        <f>SUM(E14,E30,E46)</f>
        <v>6477</v>
      </c>
      <c r="F62" s="29">
        <f t="shared" si="12"/>
        <v>66374275</v>
      </c>
      <c r="G62" s="30">
        <f t="shared" si="12"/>
        <v>2</v>
      </c>
      <c r="H62" s="31">
        <f>SUM(H14,H30,H46)</f>
        <v>15</v>
      </c>
      <c r="I62" s="32">
        <f t="shared" si="13"/>
        <v>128250</v>
      </c>
      <c r="J62" s="33">
        <f t="shared" si="14"/>
        <v>1140</v>
      </c>
      <c r="K62" s="31">
        <f>SUM(E62,H62)</f>
        <v>6492</v>
      </c>
      <c r="L62" s="32">
        <f t="shared" si="15"/>
        <v>66502525</v>
      </c>
    </row>
    <row r="63" spans="1:12" ht="18" customHeight="1" thickBot="1">
      <c r="A63" s="111" t="s">
        <v>13</v>
      </c>
      <c r="B63" s="112"/>
      <c r="C63" s="113"/>
      <c r="D63" s="34">
        <f t="shared" si="11"/>
        <v>1585928</v>
      </c>
      <c r="E63" s="41"/>
      <c r="F63" s="36">
        <f t="shared" si="12"/>
        <v>35662473311</v>
      </c>
      <c r="G63" s="42">
        <f t="shared" si="12"/>
        <v>44709</v>
      </c>
      <c r="H63" s="41"/>
      <c r="I63" s="39">
        <f t="shared" si="13"/>
        <v>640062360</v>
      </c>
      <c r="J63" s="40">
        <f t="shared" si="14"/>
        <v>1630637</v>
      </c>
      <c r="K63" s="41"/>
      <c r="L63" s="39">
        <f t="shared" si="15"/>
        <v>36302535671</v>
      </c>
    </row>
  </sheetData>
  <sheetProtection/>
  <mergeCells count="56">
    <mergeCell ref="B43:B45"/>
    <mergeCell ref="A46:C46"/>
    <mergeCell ref="A62:C62"/>
    <mergeCell ref="A63:C63"/>
    <mergeCell ref="A57:C57"/>
    <mergeCell ref="A58:C58"/>
    <mergeCell ref="A59:A61"/>
    <mergeCell ref="B59:B61"/>
    <mergeCell ref="A24:C24"/>
    <mergeCell ref="A27:A29"/>
    <mergeCell ref="A39:C39"/>
    <mergeCell ref="A37:B38"/>
    <mergeCell ref="A53:B54"/>
    <mergeCell ref="A56:C56"/>
    <mergeCell ref="A42:C42"/>
    <mergeCell ref="A40:C40"/>
    <mergeCell ref="A41:C41"/>
    <mergeCell ref="A43:A45"/>
    <mergeCell ref="G19:I19"/>
    <mergeCell ref="J19:L19"/>
    <mergeCell ref="A33:L33"/>
    <mergeCell ref="A35:C36"/>
    <mergeCell ref="D35:F35"/>
    <mergeCell ref="G35:I35"/>
    <mergeCell ref="J35:L35"/>
    <mergeCell ref="A21:B22"/>
    <mergeCell ref="A25:C25"/>
    <mergeCell ref="A23:C23"/>
    <mergeCell ref="G3:I3"/>
    <mergeCell ref="J3:L3"/>
    <mergeCell ref="A1:L1"/>
    <mergeCell ref="A11:A13"/>
    <mergeCell ref="B11:B13"/>
    <mergeCell ref="A3:C4"/>
    <mergeCell ref="D3:F3"/>
    <mergeCell ref="A5:B6"/>
    <mergeCell ref="A14:C14"/>
    <mergeCell ref="A7:C7"/>
    <mergeCell ref="A8:C8"/>
    <mergeCell ref="A9:C9"/>
    <mergeCell ref="A10:C10"/>
    <mergeCell ref="A26:C26"/>
    <mergeCell ref="A15:C15"/>
    <mergeCell ref="A17:L17"/>
    <mergeCell ref="A19:C20"/>
    <mergeCell ref="D19:F19"/>
    <mergeCell ref="B27:B29"/>
    <mergeCell ref="A31:C31"/>
    <mergeCell ref="A30:C30"/>
    <mergeCell ref="A47:C47"/>
    <mergeCell ref="A55:C55"/>
    <mergeCell ref="A49:L49"/>
    <mergeCell ref="A51:C52"/>
    <mergeCell ref="D51:F51"/>
    <mergeCell ref="G51:I51"/>
    <mergeCell ref="J51:L51"/>
  </mergeCells>
  <dataValidations count="1">
    <dataValidation type="whole" operator="greaterThanOrEqual" allowBlank="1" showErrorMessage="1" error="整数を入力して下さい。" sqref="D5:D14">
      <formula1>-9999999999999990000000000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J10:L10 J5:L9 J13:L13 J11:L12 J15:L15 D53:L63 J14:L14 D15:I15 D31:F31 J21:L31 J42:L42 J37:L41 J45:L45 J43:L44 J47:L47 J46:L46 D47:F47 H4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68" sqref="G68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9:12" ht="18" customHeight="1" thickBot="1">
      <c r="I2" s="8"/>
      <c r="L2" s="62" t="s">
        <v>32</v>
      </c>
    </row>
    <row r="3" spans="1:12" ht="18" customHeight="1">
      <c r="A3" s="124" t="s">
        <v>3</v>
      </c>
      <c r="B3" s="125"/>
      <c r="C3" s="126"/>
      <c r="D3" s="130" t="s">
        <v>17</v>
      </c>
      <c r="E3" s="125"/>
      <c r="F3" s="131"/>
      <c r="G3" s="124" t="s">
        <v>16</v>
      </c>
      <c r="H3" s="125"/>
      <c r="I3" s="132"/>
      <c r="J3" s="130" t="s">
        <v>19</v>
      </c>
      <c r="K3" s="125"/>
      <c r="L3" s="132"/>
    </row>
    <row r="4" spans="1:12" ht="18" customHeight="1" thickBot="1">
      <c r="A4" s="127"/>
      <c r="B4" s="128"/>
      <c r="C4" s="129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3" t="s">
        <v>2</v>
      </c>
      <c r="B5" s="134"/>
      <c r="C5" s="26" t="s">
        <v>1</v>
      </c>
      <c r="D5" s="12">
        <v>11558</v>
      </c>
      <c r="E5" s="3">
        <v>205512</v>
      </c>
      <c r="F5" s="3">
        <v>5227327780</v>
      </c>
      <c r="G5" s="17">
        <v>400</v>
      </c>
      <c r="H5" s="10">
        <v>4868</v>
      </c>
      <c r="I5" s="11">
        <v>178622730</v>
      </c>
      <c r="J5" s="15">
        <f>SUM(D5,G5)</f>
        <v>11958</v>
      </c>
      <c r="K5" s="10">
        <f aca="true" t="shared" si="0" ref="K5:L14">SUM(E5,H5)</f>
        <v>210380</v>
      </c>
      <c r="L5" s="11">
        <f t="shared" si="0"/>
        <v>5405950510</v>
      </c>
    </row>
    <row r="6" spans="1:12" ht="18" customHeight="1">
      <c r="A6" s="133"/>
      <c r="B6" s="134"/>
      <c r="C6" s="27" t="s">
        <v>0</v>
      </c>
      <c r="D6" s="13">
        <v>413206</v>
      </c>
      <c r="E6" s="4">
        <v>675473</v>
      </c>
      <c r="F6" s="4">
        <v>5156681320</v>
      </c>
      <c r="G6" s="18">
        <v>23825</v>
      </c>
      <c r="H6" s="6">
        <v>35896</v>
      </c>
      <c r="I6" s="9">
        <v>251458870</v>
      </c>
      <c r="J6" s="16">
        <f aca="true" t="shared" si="1" ref="J6:K14">SUM(D6,G6)</f>
        <v>437031</v>
      </c>
      <c r="K6" s="6">
        <f t="shared" si="0"/>
        <v>711369</v>
      </c>
      <c r="L6" s="9">
        <f t="shared" si="0"/>
        <v>5408140190</v>
      </c>
    </row>
    <row r="7" spans="1:12" ht="18" customHeight="1">
      <c r="A7" s="120" t="s">
        <v>4</v>
      </c>
      <c r="B7" s="121"/>
      <c r="C7" s="122"/>
      <c r="D7" s="13">
        <v>82081</v>
      </c>
      <c r="E7" s="4">
        <v>188035</v>
      </c>
      <c r="F7" s="4">
        <v>1184732920</v>
      </c>
      <c r="G7" s="18">
        <v>5418</v>
      </c>
      <c r="H7" s="6">
        <v>11567</v>
      </c>
      <c r="I7" s="9">
        <v>71135750</v>
      </c>
      <c r="J7" s="16">
        <f t="shared" si="1"/>
        <v>87499</v>
      </c>
      <c r="K7" s="6">
        <f t="shared" si="0"/>
        <v>199602</v>
      </c>
      <c r="L7" s="9">
        <f t="shared" si="0"/>
        <v>1255868670</v>
      </c>
    </row>
    <row r="8" spans="1:12" ht="18" customHeight="1">
      <c r="A8" s="120" t="s">
        <v>22</v>
      </c>
      <c r="B8" s="121"/>
      <c r="C8" s="122"/>
      <c r="D8" s="14">
        <v>506845</v>
      </c>
      <c r="E8" s="2">
        <v>1069020</v>
      </c>
      <c r="F8" s="2">
        <v>11568742020</v>
      </c>
      <c r="G8" s="19">
        <v>29643</v>
      </c>
      <c r="H8" s="7">
        <v>52331</v>
      </c>
      <c r="I8" s="20">
        <v>501217350</v>
      </c>
      <c r="J8" s="16">
        <f t="shared" si="1"/>
        <v>536488</v>
      </c>
      <c r="K8" s="6">
        <f t="shared" si="0"/>
        <v>1121351</v>
      </c>
      <c r="L8" s="9">
        <f t="shared" si="0"/>
        <v>12069959370</v>
      </c>
    </row>
    <row r="9" spans="1:12" ht="18" customHeight="1" thickBot="1">
      <c r="A9" s="108" t="s">
        <v>5</v>
      </c>
      <c r="B9" s="109"/>
      <c r="C9" s="110"/>
      <c r="D9" s="28">
        <v>251773</v>
      </c>
      <c r="E9" s="29">
        <v>323715</v>
      </c>
      <c r="F9" s="29">
        <v>2802312340</v>
      </c>
      <c r="G9" s="30">
        <v>14099</v>
      </c>
      <c r="H9" s="31">
        <v>17894</v>
      </c>
      <c r="I9" s="32">
        <v>129435190</v>
      </c>
      <c r="J9" s="33">
        <f t="shared" si="1"/>
        <v>265872</v>
      </c>
      <c r="K9" s="31">
        <f t="shared" si="0"/>
        <v>341609</v>
      </c>
      <c r="L9" s="32">
        <f t="shared" si="0"/>
        <v>2931747530</v>
      </c>
    </row>
    <row r="10" spans="1:12" ht="18" customHeight="1" thickBot="1">
      <c r="A10" s="111" t="s">
        <v>21</v>
      </c>
      <c r="B10" s="112"/>
      <c r="C10" s="113"/>
      <c r="D10" s="34">
        <v>758618</v>
      </c>
      <c r="E10" s="35"/>
      <c r="F10" s="36">
        <v>14371054360</v>
      </c>
      <c r="G10" s="37">
        <v>43742</v>
      </c>
      <c r="H10" s="38"/>
      <c r="I10" s="39">
        <v>630652540</v>
      </c>
      <c r="J10" s="40">
        <f t="shared" si="1"/>
        <v>802360</v>
      </c>
      <c r="K10" s="38"/>
      <c r="L10" s="39">
        <f t="shared" si="0"/>
        <v>15001706900</v>
      </c>
    </row>
    <row r="11" spans="1:12" ht="18" customHeight="1">
      <c r="A11" s="114" t="s">
        <v>6</v>
      </c>
      <c r="B11" s="117" t="s">
        <v>7</v>
      </c>
      <c r="C11" s="26" t="s">
        <v>8</v>
      </c>
      <c r="D11" s="12">
        <v>11005</v>
      </c>
      <c r="E11" s="3">
        <v>545978</v>
      </c>
      <c r="F11" s="3">
        <v>363983770</v>
      </c>
      <c r="G11" s="17">
        <v>362</v>
      </c>
      <c r="H11" s="10">
        <v>11976</v>
      </c>
      <c r="I11" s="11">
        <v>7957716</v>
      </c>
      <c r="J11" s="15">
        <f t="shared" si="1"/>
        <v>11367</v>
      </c>
      <c r="K11" s="10">
        <f t="shared" si="1"/>
        <v>557954</v>
      </c>
      <c r="L11" s="11">
        <f t="shared" si="0"/>
        <v>371941486</v>
      </c>
    </row>
    <row r="12" spans="1:12" ht="18" customHeight="1">
      <c r="A12" s="115"/>
      <c r="B12" s="118"/>
      <c r="C12" s="27" t="s">
        <v>9</v>
      </c>
      <c r="D12" s="13">
        <v>75</v>
      </c>
      <c r="E12" s="4">
        <v>1262</v>
      </c>
      <c r="F12" s="4">
        <v>822940</v>
      </c>
      <c r="G12" s="18">
        <v>7</v>
      </c>
      <c r="H12" s="6">
        <v>107</v>
      </c>
      <c r="I12" s="9">
        <v>69780</v>
      </c>
      <c r="J12" s="16">
        <f t="shared" si="1"/>
        <v>82</v>
      </c>
      <c r="K12" s="6">
        <f t="shared" si="1"/>
        <v>1369</v>
      </c>
      <c r="L12" s="9">
        <f t="shared" si="0"/>
        <v>892720</v>
      </c>
    </row>
    <row r="13" spans="1:12" ht="18" customHeight="1">
      <c r="A13" s="116"/>
      <c r="B13" s="119"/>
      <c r="C13" s="27" t="s">
        <v>14</v>
      </c>
      <c r="D13" s="13">
        <v>11080</v>
      </c>
      <c r="E13" s="4">
        <v>547240</v>
      </c>
      <c r="F13" s="4">
        <v>364806710</v>
      </c>
      <c r="G13" s="18">
        <v>369</v>
      </c>
      <c r="H13" s="6">
        <v>12083</v>
      </c>
      <c r="I13" s="9">
        <v>8027496</v>
      </c>
      <c r="J13" s="16">
        <f t="shared" si="1"/>
        <v>11449</v>
      </c>
      <c r="K13" s="6">
        <f t="shared" si="1"/>
        <v>559323</v>
      </c>
      <c r="L13" s="9">
        <f t="shared" si="0"/>
        <v>372834206</v>
      </c>
    </row>
    <row r="14" spans="1:12" ht="18" customHeight="1" thickBot="1">
      <c r="A14" s="108" t="s">
        <v>10</v>
      </c>
      <c r="B14" s="109"/>
      <c r="C14" s="110"/>
      <c r="D14" s="28">
        <v>475</v>
      </c>
      <c r="E14" s="29">
        <v>2558</v>
      </c>
      <c r="F14" s="29">
        <v>26248275</v>
      </c>
      <c r="G14" s="30">
        <v>4</v>
      </c>
      <c r="H14" s="31">
        <v>21</v>
      </c>
      <c r="I14" s="32">
        <v>189950</v>
      </c>
      <c r="J14" s="33">
        <f t="shared" si="1"/>
        <v>479</v>
      </c>
      <c r="K14" s="31">
        <f t="shared" si="1"/>
        <v>2579</v>
      </c>
      <c r="L14" s="32">
        <f t="shared" si="0"/>
        <v>26438225</v>
      </c>
    </row>
    <row r="15" spans="1:12" ht="18" customHeight="1" thickBot="1">
      <c r="A15" s="111" t="s">
        <v>13</v>
      </c>
      <c r="B15" s="112"/>
      <c r="C15" s="113"/>
      <c r="D15" s="34">
        <f>SUM(D10,D14)</f>
        <v>759093</v>
      </c>
      <c r="E15" s="41"/>
      <c r="F15" s="36">
        <f>SUM(F10,F13:F14)</f>
        <v>14762109345</v>
      </c>
      <c r="G15" s="42">
        <f>SUM(G10,G14)</f>
        <v>43746</v>
      </c>
      <c r="H15" s="41"/>
      <c r="I15" s="39">
        <f>SUM(I10,I13:I14)</f>
        <v>638869986</v>
      </c>
      <c r="J15" s="40">
        <f>SUM(D15,G15)</f>
        <v>802839</v>
      </c>
      <c r="K15" s="41"/>
      <c r="L15" s="39">
        <f>SUM(F15,I15)</f>
        <v>15400979331</v>
      </c>
    </row>
    <row r="16" spans="6:12" ht="19.5" customHeight="1">
      <c r="F16" s="5"/>
      <c r="I16" s="5"/>
      <c r="L16" s="5"/>
    </row>
    <row r="17" spans="1:12" ht="18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9:12" ht="18" customHeight="1" thickBot="1">
      <c r="I18" s="8"/>
      <c r="L18" s="62" t="s">
        <v>32</v>
      </c>
    </row>
    <row r="19" spans="1:12" ht="18" customHeight="1">
      <c r="A19" s="124" t="s">
        <v>3</v>
      </c>
      <c r="B19" s="125"/>
      <c r="C19" s="126"/>
      <c r="D19" s="130" t="s">
        <v>17</v>
      </c>
      <c r="E19" s="125"/>
      <c r="F19" s="131"/>
      <c r="G19" s="124" t="s">
        <v>16</v>
      </c>
      <c r="H19" s="125"/>
      <c r="I19" s="132"/>
      <c r="J19" s="130" t="s">
        <v>19</v>
      </c>
      <c r="K19" s="125"/>
      <c r="L19" s="132"/>
    </row>
    <row r="20" spans="1:12" ht="18" customHeight="1" thickBot="1">
      <c r="A20" s="127"/>
      <c r="B20" s="128"/>
      <c r="C20" s="129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3" t="s">
        <v>2</v>
      </c>
      <c r="B21" s="134"/>
      <c r="C21" s="26" t="s">
        <v>1</v>
      </c>
      <c r="D21" s="12">
        <v>663</v>
      </c>
      <c r="E21" s="3">
        <v>9956</v>
      </c>
      <c r="F21" s="3">
        <v>345484700</v>
      </c>
      <c r="G21" s="43"/>
      <c r="H21" s="44"/>
      <c r="I21" s="45"/>
      <c r="J21" s="15">
        <f>SUM(D21,G21)</f>
        <v>663</v>
      </c>
      <c r="K21" s="10">
        <f>SUM(E21,H21)</f>
        <v>9956</v>
      </c>
      <c r="L21" s="11">
        <f aca="true" t="shared" si="2" ref="L21:L31">SUM(F21,I21)</f>
        <v>345484700</v>
      </c>
    </row>
    <row r="22" spans="1:12" ht="18" customHeight="1">
      <c r="A22" s="133"/>
      <c r="B22" s="134"/>
      <c r="C22" s="27" t="s">
        <v>0</v>
      </c>
      <c r="D22" s="13">
        <v>32117</v>
      </c>
      <c r="E22" s="4">
        <v>50335</v>
      </c>
      <c r="F22" s="4">
        <v>419274640</v>
      </c>
      <c r="G22" s="46"/>
      <c r="H22" s="47"/>
      <c r="I22" s="48"/>
      <c r="J22" s="16">
        <f aca="true" t="shared" si="3" ref="J22:J31">SUM(D22,G22)</f>
        <v>32117</v>
      </c>
      <c r="K22" s="6">
        <f>SUM(E22,H22)</f>
        <v>50335</v>
      </c>
      <c r="L22" s="9">
        <f t="shared" si="2"/>
        <v>419274640</v>
      </c>
    </row>
    <row r="23" spans="1:12" ht="18" customHeight="1">
      <c r="A23" s="120" t="s">
        <v>4</v>
      </c>
      <c r="B23" s="121"/>
      <c r="C23" s="122"/>
      <c r="D23" s="13">
        <v>6579</v>
      </c>
      <c r="E23" s="4">
        <v>15335</v>
      </c>
      <c r="F23" s="4">
        <v>94380290</v>
      </c>
      <c r="G23" s="46"/>
      <c r="H23" s="47"/>
      <c r="I23" s="48"/>
      <c r="J23" s="16">
        <f t="shared" si="3"/>
        <v>6579</v>
      </c>
      <c r="K23" s="6">
        <f>SUM(E23,H23)</f>
        <v>15335</v>
      </c>
      <c r="L23" s="9">
        <f t="shared" si="2"/>
        <v>94380290</v>
      </c>
    </row>
    <row r="24" spans="1:12" ht="18" customHeight="1">
      <c r="A24" s="120" t="s">
        <v>22</v>
      </c>
      <c r="B24" s="121"/>
      <c r="C24" s="122"/>
      <c r="D24" s="14">
        <v>39359</v>
      </c>
      <c r="E24" s="2">
        <v>75626</v>
      </c>
      <c r="F24" s="2">
        <v>859139630</v>
      </c>
      <c r="G24" s="49"/>
      <c r="H24" s="50"/>
      <c r="I24" s="51"/>
      <c r="J24" s="16">
        <f t="shared" si="3"/>
        <v>39359</v>
      </c>
      <c r="K24" s="6">
        <f>SUM(E24,H24)</f>
        <v>75626</v>
      </c>
      <c r="L24" s="9">
        <f t="shared" si="2"/>
        <v>859139630</v>
      </c>
    </row>
    <row r="25" spans="1:12" ht="18" customHeight="1" thickBot="1">
      <c r="A25" s="108" t="s">
        <v>5</v>
      </c>
      <c r="B25" s="109"/>
      <c r="C25" s="110"/>
      <c r="D25" s="28">
        <v>19230</v>
      </c>
      <c r="E25" s="29">
        <v>23976</v>
      </c>
      <c r="F25" s="29">
        <v>217124990</v>
      </c>
      <c r="G25" s="52"/>
      <c r="H25" s="53"/>
      <c r="I25" s="54"/>
      <c r="J25" s="33">
        <f t="shared" si="3"/>
        <v>19230</v>
      </c>
      <c r="K25" s="31">
        <f>SUM(E25,H25)</f>
        <v>23976</v>
      </c>
      <c r="L25" s="32">
        <f t="shared" si="2"/>
        <v>217124990</v>
      </c>
    </row>
    <row r="26" spans="1:12" ht="18" customHeight="1" thickBot="1">
      <c r="A26" s="111" t="s">
        <v>21</v>
      </c>
      <c r="B26" s="112"/>
      <c r="C26" s="113"/>
      <c r="D26" s="34">
        <v>58589</v>
      </c>
      <c r="E26" s="35"/>
      <c r="F26" s="36">
        <v>1076264620</v>
      </c>
      <c r="G26" s="55"/>
      <c r="H26" s="38"/>
      <c r="I26" s="56"/>
      <c r="J26" s="40">
        <f t="shared" si="3"/>
        <v>58589</v>
      </c>
      <c r="K26" s="38"/>
      <c r="L26" s="39">
        <f t="shared" si="2"/>
        <v>1076264620</v>
      </c>
    </row>
    <row r="27" spans="1:12" ht="18" customHeight="1">
      <c r="A27" s="114" t="s">
        <v>6</v>
      </c>
      <c r="B27" s="117" t="s">
        <v>7</v>
      </c>
      <c r="C27" s="26" t="s">
        <v>8</v>
      </c>
      <c r="D27" s="12">
        <v>639</v>
      </c>
      <c r="E27" s="3">
        <v>25292</v>
      </c>
      <c r="F27" s="3">
        <v>17047628</v>
      </c>
      <c r="G27" s="57"/>
      <c r="H27" s="58"/>
      <c r="I27" s="59"/>
      <c r="J27" s="15">
        <f t="shared" si="3"/>
        <v>639</v>
      </c>
      <c r="K27" s="10">
        <f>SUM(E27,H27)</f>
        <v>25292</v>
      </c>
      <c r="L27" s="11">
        <f t="shared" si="2"/>
        <v>17047628</v>
      </c>
    </row>
    <row r="28" spans="1:12" ht="18" customHeight="1">
      <c r="A28" s="115"/>
      <c r="B28" s="118"/>
      <c r="C28" s="27" t="s">
        <v>9</v>
      </c>
      <c r="D28" s="13">
        <v>6</v>
      </c>
      <c r="E28" s="4">
        <v>35</v>
      </c>
      <c r="F28" s="4">
        <v>22650</v>
      </c>
      <c r="G28" s="46"/>
      <c r="H28" s="47"/>
      <c r="I28" s="48"/>
      <c r="J28" s="16">
        <f t="shared" si="3"/>
        <v>6</v>
      </c>
      <c r="K28" s="6">
        <f>SUM(E28,H28)</f>
        <v>35</v>
      </c>
      <c r="L28" s="9">
        <f t="shared" si="2"/>
        <v>22650</v>
      </c>
    </row>
    <row r="29" spans="1:12" ht="18" customHeight="1">
      <c r="A29" s="116"/>
      <c r="B29" s="119"/>
      <c r="C29" s="27" t="s">
        <v>14</v>
      </c>
      <c r="D29" s="13">
        <v>645</v>
      </c>
      <c r="E29" s="4">
        <v>25327</v>
      </c>
      <c r="F29" s="4">
        <v>17070278</v>
      </c>
      <c r="G29" s="46"/>
      <c r="H29" s="47"/>
      <c r="I29" s="48"/>
      <c r="J29" s="16">
        <f t="shared" si="3"/>
        <v>645</v>
      </c>
      <c r="K29" s="6">
        <f>SUM(E29,H29)</f>
        <v>25327</v>
      </c>
      <c r="L29" s="9">
        <f t="shared" si="2"/>
        <v>17070278</v>
      </c>
    </row>
    <row r="30" spans="1:12" ht="18" customHeight="1" thickBot="1">
      <c r="A30" s="108" t="s">
        <v>10</v>
      </c>
      <c r="B30" s="109"/>
      <c r="C30" s="110"/>
      <c r="D30" s="28">
        <v>34</v>
      </c>
      <c r="E30" s="29">
        <v>219</v>
      </c>
      <c r="F30" s="29">
        <v>2315250</v>
      </c>
      <c r="G30" s="52"/>
      <c r="H30" s="53"/>
      <c r="I30" s="54"/>
      <c r="J30" s="33">
        <f t="shared" si="3"/>
        <v>34</v>
      </c>
      <c r="K30" s="31">
        <f>SUM(E30,H30)</f>
        <v>219</v>
      </c>
      <c r="L30" s="32">
        <f t="shared" si="2"/>
        <v>2315250</v>
      </c>
    </row>
    <row r="31" spans="1:12" ht="18" customHeight="1" thickBot="1">
      <c r="A31" s="111" t="s">
        <v>13</v>
      </c>
      <c r="B31" s="112"/>
      <c r="C31" s="113"/>
      <c r="D31" s="34">
        <f>SUM(D26,D30)</f>
        <v>58623</v>
      </c>
      <c r="E31" s="41"/>
      <c r="F31" s="36">
        <f>SUM(F26,F29:F30)</f>
        <v>1095650148</v>
      </c>
      <c r="G31" s="60"/>
      <c r="H31" s="41"/>
      <c r="I31" s="56"/>
      <c r="J31" s="40">
        <f t="shared" si="3"/>
        <v>58623</v>
      </c>
      <c r="K31" s="41"/>
      <c r="L31" s="39">
        <f t="shared" si="2"/>
        <v>1095650148</v>
      </c>
    </row>
    <row r="32" ht="6" customHeight="1"/>
    <row r="33" spans="1:12" ht="18.75">
      <c r="A33" s="123" t="s">
        <v>24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9:12" ht="18" customHeight="1" thickBot="1">
      <c r="I34" s="8"/>
      <c r="L34" s="62" t="s">
        <v>32</v>
      </c>
    </row>
    <row r="35" spans="1:12" ht="18" customHeight="1">
      <c r="A35" s="124" t="s">
        <v>3</v>
      </c>
      <c r="B35" s="125"/>
      <c r="C35" s="126"/>
      <c r="D35" s="130" t="s">
        <v>17</v>
      </c>
      <c r="E35" s="125"/>
      <c r="F35" s="131"/>
      <c r="G35" s="124" t="s">
        <v>16</v>
      </c>
      <c r="H35" s="125"/>
      <c r="I35" s="132"/>
      <c r="J35" s="130" t="s">
        <v>19</v>
      </c>
      <c r="K35" s="125"/>
      <c r="L35" s="132"/>
    </row>
    <row r="36" spans="1:12" ht="18" customHeight="1" thickBot="1">
      <c r="A36" s="127"/>
      <c r="B36" s="128"/>
      <c r="C36" s="129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3" t="s">
        <v>2</v>
      </c>
      <c r="B37" s="134"/>
      <c r="C37" s="26" t="s">
        <v>1</v>
      </c>
      <c r="D37" s="12">
        <v>19273</v>
      </c>
      <c r="E37" s="3">
        <v>359029</v>
      </c>
      <c r="F37" s="3">
        <v>8958128800</v>
      </c>
      <c r="G37" s="43"/>
      <c r="H37" s="44"/>
      <c r="I37" s="45"/>
      <c r="J37" s="15">
        <f>SUM(D37,G37)</f>
        <v>19273</v>
      </c>
      <c r="K37" s="10">
        <f>SUM(E37,H37)</f>
        <v>359029</v>
      </c>
      <c r="L37" s="11">
        <f aca="true" t="shared" si="4" ref="L37:L47">SUM(F37,I37)</f>
        <v>8958128800</v>
      </c>
    </row>
    <row r="38" spans="1:12" ht="18" customHeight="1">
      <c r="A38" s="133"/>
      <c r="B38" s="134"/>
      <c r="C38" s="27" t="s">
        <v>0</v>
      </c>
      <c r="D38" s="13">
        <v>442970</v>
      </c>
      <c r="E38" s="4">
        <v>804973</v>
      </c>
      <c r="F38" s="4">
        <v>6216189560</v>
      </c>
      <c r="G38" s="46"/>
      <c r="H38" s="47"/>
      <c r="I38" s="48"/>
      <c r="J38" s="16">
        <f aca="true" t="shared" si="5" ref="J38:J47">SUM(D38,G38)</f>
        <v>442970</v>
      </c>
      <c r="K38" s="6">
        <f>SUM(E38,H38)</f>
        <v>804973</v>
      </c>
      <c r="L38" s="9">
        <f t="shared" si="4"/>
        <v>6216189560</v>
      </c>
    </row>
    <row r="39" spans="1:12" ht="18" customHeight="1">
      <c r="A39" s="120" t="s">
        <v>4</v>
      </c>
      <c r="B39" s="121"/>
      <c r="C39" s="122"/>
      <c r="D39" s="13">
        <v>44584</v>
      </c>
      <c r="E39" s="4">
        <v>104996</v>
      </c>
      <c r="F39" s="4">
        <v>731553610</v>
      </c>
      <c r="G39" s="46"/>
      <c r="H39" s="47"/>
      <c r="I39" s="48"/>
      <c r="J39" s="16">
        <f t="shared" si="5"/>
        <v>44584</v>
      </c>
      <c r="K39" s="6">
        <f>SUM(E39,H39)</f>
        <v>104996</v>
      </c>
      <c r="L39" s="9">
        <f t="shared" si="4"/>
        <v>731553610</v>
      </c>
    </row>
    <row r="40" spans="1:12" ht="18" customHeight="1">
      <c r="A40" s="120" t="s">
        <v>22</v>
      </c>
      <c r="B40" s="121"/>
      <c r="C40" s="122"/>
      <c r="D40" s="14">
        <v>506827</v>
      </c>
      <c r="E40" s="2">
        <v>1268998</v>
      </c>
      <c r="F40" s="2">
        <v>15905871970</v>
      </c>
      <c r="G40" s="49"/>
      <c r="H40" s="50"/>
      <c r="I40" s="51"/>
      <c r="J40" s="16">
        <f t="shared" si="5"/>
        <v>506827</v>
      </c>
      <c r="K40" s="6">
        <f>SUM(E40,H40)</f>
        <v>1268998</v>
      </c>
      <c r="L40" s="9">
        <f t="shared" si="4"/>
        <v>15905871970</v>
      </c>
    </row>
    <row r="41" spans="1:12" ht="18" customHeight="1" thickBot="1">
      <c r="A41" s="108" t="s">
        <v>5</v>
      </c>
      <c r="B41" s="109"/>
      <c r="C41" s="110"/>
      <c r="D41" s="28">
        <v>275979</v>
      </c>
      <c r="E41" s="29">
        <v>381803</v>
      </c>
      <c r="F41" s="29">
        <v>4021596060</v>
      </c>
      <c r="G41" s="52"/>
      <c r="H41" s="53"/>
      <c r="I41" s="54"/>
      <c r="J41" s="33">
        <f t="shared" si="5"/>
        <v>275979</v>
      </c>
      <c r="K41" s="31">
        <f>SUM(E41,H41)</f>
        <v>381803</v>
      </c>
      <c r="L41" s="32">
        <f t="shared" si="4"/>
        <v>4021596060</v>
      </c>
    </row>
    <row r="42" spans="1:12" ht="18" customHeight="1" thickBot="1">
      <c r="A42" s="111" t="s">
        <v>21</v>
      </c>
      <c r="B42" s="112"/>
      <c r="C42" s="113"/>
      <c r="D42" s="34">
        <v>782806</v>
      </c>
      <c r="E42" s="35"/>
      <c r="F42" s="36">
        <v>19927468030</v>
      </c>
      <c r="G42" s="55"/>
      <c r="H42" s="38"/>
      <c r="I42" s="56"/>
      <c r="J42" s="40">
        <f t="shared" si="5"/>
        <v>782806</v>
      </c>
      <c r="K42" s="38"/>
      <c r="L42" s="39">
        <f t="shared" si="4"/>
        <v>19927468030</v>
      </c>
    </row>
    <row r="43" spans="1:12" ht="18" customHeight="1">
      <c r="A43" s="114" t="s">
        <v>6</v>
      </c>
      <c r="B43" s="117" t="s">
        <v>7</v>
      </c>
      <c r="C43" s="26" t="s">
        <v>8</v>
      </c>
      <c r="D43" s="12">
        <v>17745</v>
      </c>
      <c r="E43" s="3">
        <v>883191</v>
      </c>
      <c r="F43" s="3">
        <v>598377784</v>
      </c>
      <c r="G43" s="57"/>
      <c r="H43" s="58"/>
      <c r="I43" s="59"/>
      <c r="J43" s="15">
        <f t="shared" si="5"/>
        <v>17745</v>
      </c>
      <c r="K43" s="10">
        <f>SUM(E43,H43)</f>
        <v>883191</v>
      </c>
      <c r="L43" s="11">
        <f t="shared" si="4"/>
        <v>598377784</v>
      </c>
    </row>
    <row r="44" spans="1:12" ht="18" customHeight="1">
      <c r="A44" s="115"/>
      <c r="B44" s="118"/>
      <c r="C44" s="27" t="s">
        <v>9</v>
      </c>
      <c r="D44" s="13">
        <v>58</v>
      </c>
      <c r="E44" s="4">
        <v>903</v>
      </c>
      <c r="F44" s="4">
        <v>597464</v>
      </c>
      <c r="G44" s="46"/>
      <c r="H44" s="47"/>
      <c r="I44" s="48"/>
      <c r="J44" s="16">
        <f t="shared" si="5"/>
        <v>58</v>
      </c>
      <c r="K44" s="6">
        <f>SUM(E44,H44)</f>
        <v>903</v>
      </c>
      <c r="L44" s="9">
        <f t="shared" si="4"/>
        <v>597464</v>
      </c>
    </row>
    <row r="45" spans="1:12" ht="18" customHeight="1">
      <c r="A45" s="116"/>
      <c r="B45" s="119"/>
      <c r="C45" s="27" t="s">
        <v>14</v>
      </c>
      <c r="D45" s="13">
        <v>17803</v>
      </c>
      <c r="E45" s="4">
        <v>884094</v>
      </c>
      <c r="F45" s="4">
        <v>598975248</v>
      </c>
      <c r="G45" s="46"/>
      <c r="H45" s="47"/>
      <c r="I45" s="48"/>
      <c r="J45" s="16">
        <f t="shared" si="5"/>
        <v>17803</v>
      </c>
      <c r="K45" s="6">
        <f>SUM(E45,H45)</f>
        <v>884094</v>
      </c>
      <c r="L45" s="9">
        <f t="shared" si="4"/>
        <v>598975248</v>
      </c>
    </row>
    <row r="46" spans="1:12" ht="18" customHeight="1" thickBot="1">
      <c r="A46" s="108" t="s">
        <v>10</v>
      </c>
      <c r="B46" s="109"/>
      <c r="C46" s="110"/>
      <c r="D46" s="28">
        <v>627</v>
      </c>
      <c r="E46" s="29">
        <v>3914</v>
      </c>
      <c r="F46" s="29">
        <v>39963950</v>
      </c>
      <c r="G46" s="68"/>
      <c r="H46" s="69"/>
      <c r="I46" s="70"/>
      <c r="J46" s="33">
        <f t="shared" si="5"/>
        <v>627</v>
      </c>
      <c r="K46" s="31">
        <f>SUM(E46,H46)</f>
        <v>3914</v>
      </c>
      <c r="L46" s="32">
        <f t="shared" si="4"/>
        <v>39963950</v>
      </c>
    </row>
    <row r="47" spans="1:12" ht="18" customHeight="1" thickBot="1">
      <c r="A47" s="111" t="s">
        <v>13</v>
      </c>
      <c r="B47" s="112"/>
      <c r="C47" s="113"/>
      <c r="D47" s="34">
        <f>SUM(D42,D46)</f>
        <v>783433</v>
      </c>
      <c r="E47" s="41"/>
      <c r="F47" s="36">
        <f>SUM(F42,F45:F46)</f>
        <v>20566407228</v>
      </c>
      <c r="G47" s="60"/>
      <c r="H47" s="41"/>
      <c r="I47" s="56"/>
      <c r="J47" s="40">
        <f t="shared" si="5"/>
        <v>783433</v>
      </c>
      <c r="K47" s="41"/>
      <c r="L47" s="39">
        <f t="shared" si="4"/>
        <v>20566407228</v>
      </c>
    </row>
    <row r="48" spans="6:12" ht="19.5" customHeight="1">
      <c r="F48" s="5"/>
      <c r="I48" s="5"/>
      <c r="L48" s="5"/>
    </row>
    <row r="49" spans="1:12" ht="18.75">
      <c r="A49" s="123" t="s">
        <v>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9:12" ht="18" customHeight="1" thickBot="1">
      <c r="I50" s="8"/>
      <c r="L50" s="62" t="s">
        <v>32</v>
      </c>
    </row>
    <row r="51" spans="1:12" ht="18" customHeight="1">
      <c r="A51" s="124" t="s">
        <v>3</v>
      </c>
      <c r="B51" s="125"/>
      <c r="C51" s="126"/>
      <c r="D51" s="130" t="s">
        <v>17</v>
      </c>
      <c r="E51" s="125"/>
      <c r="F51" s="131"/>
      <c r="G51" s="124" t="s">
        <v>16</v>
      </c>
      <c r="H51" s="125"/>
      <c r="I51" s="132"/>
      <c r="J51" s="130" t="s">
        <v>19</v>
      </c>
      <c r="K51" s="125"/>
      <c r="L51" s="132"/>
    </row>
    <row r="52" spans="1:12" ht="18" customHeight="1" thickBot="1">
      <c r="A52" s="127"/>
      <c r="B52" s="128"/>
      <c r="C52" s="129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3" t="s">
        <v>2</v>
      </c>
      <c r="B53" s="134"/>
      <c r="C53" s="26" t="s">
        <v>1</v>
      </c>
      <c r="D53" s="12">
        <f aca="true" t="shared" si="6" ref="D53:I57">SUM(D5,D21,D37)</f>
        <v>31494</v>
      </c>
      <c r="E53" s="3">
        <f t="shared" si="6"/>
        <v>574497</v>
      </c>
      <c r="F53" s="3">
        <f t="shared" si="6"/>
        <v>14530941280</v>
      </c>
      <c r="G53" s="17">
        <f t="shared" si="6"/>
        <v>400</v>
      </c>
      <c r="H53" s="10">
        <f t="shared" si="6"/>
        <v>4868</v>
      </c>
      <c r="I53" s="11">
        <f t="shared" si="6"/>
        <v>178622730</v>
      </c>
      <c r="J53" s="15">
        <f>SUM(D53,G53)</f>
        <v>31894</v>
      </c>
      <c r="K53" s="10">
        <f>SUM(E53,H53)</f>
        <v>579365</v>
      </c>
      <c r="L53" s="11">
        <f aca="true" t="shared" si="7" ref="L53:L63">SUM(F53,I53)</f>
        <v>14709564010</v>
      </c>
    </row>
    <row r="54" spans="1:12" ht="18" customHeight="1">
      <c r="A54" s="133"/>
      <c r="B54" s="134"/>
      <c r="C54" s="27" t="s">
        <v>0</v>
      </c>
      <c r="D54" s="13">
        <f t="shared" si="6"/>
        <v>888293</v>
      </c>
      <c r="E54" s="4">
        <f t="shared" si="6"/>
        <v>1530781</v>
      </c>
      <c r="F54" s="4">
        <f t="shared" si="6"/>
        <v>11792145520</v>
      </c>
      <c r="G54" s="18">
        <f t="shared" si="6"/>
        <v>23825</v>
      </c>
      <c r="H54" s="6">
        <f t="shared" si="6"/>
        <v>35896</v>
      </c>
      <c r="I54" s="9">
        <f t="shared" si="6"/>
        <v>251458870</v>
      </c>
      <c r="J54" s="16">
        <f aca="true" t="shared" si="8" ref="J54:J63">SUM(D54,G54)</f>
        <v>912118</v>
      </c>
      <c r="K54" s="6">
        <f>SUM(E54,H54)</f>
        <v>1566677</v>
      </c>
      <c r="L54" s="9">
        <f t="shared" si="7"/>
        <v>12043604390</v>
      </c>
    </row>
    <row r="55" spans="1:12" ht="18" customHeight="1">
      <c r="A55" s="120" t="s">
        <v>4</v>
      </c>
      <c r="B55" s="121"/>
      <c r="C55" s="122"/>
      <c r="D55" s="13">
        <f t="shared" si="6"/>
        <v>133244</v>
      </c>
      <c r="E55" s="4">
        <f t="shared" si="6"/>
        <v>308366</v>
      </c>
      <c r="F55" s="4">
        <f t="shared" si="6"/>
        <v>2010666820</v>
      </c>
      <c r="G55" s="18">
        <f t="shared" si="6"/>
        <v>5418</v>
      </c>
      <c r="H55" s="6">
        <f t="shared" si="6"/>
        <v>11567</v>
      </c>
      <c r="I55" s="9">
        <f t="shared" si="6"/>
        <v>71135750</v>
      </c>
      <c r="J55" s="16">
        <f t="shared" si="8"/>
        <v>138662</v>
      </c>
      <c r="K55" s="6">
        <f>SUM(E55,H55)</f>
        <v>319933</v>
      </c>
      <c r="L55" s="9">
        <f t="shared" si="7"/>
        <v>2081802570</v>
      </c>
    </row>
    <row r="56" spans="1:12" ht="18" customHeight="1">
      <c r="A56" s="120" t="s">
        <v>22</v>
      </c>
      <c r="B56" s="121"/>
      <c r="C56" s="122"/>
      <c r="D56" s="14">
        <f t="shared" si="6"/>
        <v>1053031</v>
      </c>
      <c r="E56" s="2">
        <f t="shared" si="6"/>
        <v>2413644</v>
      </c>
      <c r="F56" s="2">
        <f t="shared" si="6"/>
        <v>28333753620</v>
      </c>
      <c r="G56" s="19">
        <f t="shared" si="6"/>
        <v>29643</v>
      </c>
      <c r="H56" s="7">
        <f t="shared" si="6"/>
        <v>52331</v>
      </c>
      <c r="I56" s="20">
        <f t="shared" si="6"/>
        <v>501217350</v>
      </c>
      <c r="J56" s="16">
        <f t="shared" si="8"/>
        <v>1082674</v>
      </c>
      <c r="K56" s="6">
        <f>SUM(E56,H56)</f>
        <v>2465975</v>
      </c>
      <c r="L56" s="9">
        <f t="shared" si="7"/>
        <v>28834970970</v>
      </c>
    </row>
    <row r="57" spans="1:12" ht="18" customHeight="1" thickBot="1">
      <c r="A57" s="108" t="s">
        <v>5</v>
      </c>
      <c r="B57" s="109"/>
      <c r="C57" s="110"/>
      <c r="D57" s="28">
        <f t="shared" si="6"/>
        <v>546982</v>
      </c>
      <c r="E57" s="29">
        <f t="shared" si="6"/>
        <v>729494</v>
      </c>
      <c r="F57" s="29">
        <f t="shared" si="6"/>
        <v>7041033390</v>
      </c>
      <c r="G57" s="30">
        <f t="shared" si="6"/>
        <v>14099</v>
      </c>
      <c r="H57" s="31">
        <f t="shared" si="6"/>
        <v>17894</v>
      </c>
      <c r="I57" s="32">
        <f t="shared" si="6"/>
        <v>129435190</v>
      </c>
      <c r="J57" s="33">
        <f t="shared" si="8"/>
        <v>561081</v>
      </c>
      <c r="K57" s="31">
        <f>SUM(E57,H57)</f>
        <v>747388</v>
      </c>
      <c r="L57" s="32">
        <f t="shared" si="7"/>
        <v>7170468580</v>
      </c>
    </row>
    <row r="58" spans="1:12" ht="18" customHeight="1" thickBot="1">
      <c r="A58" s="111" t="s">
        <v>21</v>
      </c>
      <c r="B58" s="112"/>
      <c r="C58" s="113"/>
      <c r="D58" s="34">
        <f aca="true" t="shared" si="9" ref="D58:D63">SUM(D10,D26,D42)</f>
        <v>1600013</v>
      </c>
      <c r="E58" s="35"/>
      <c r="F58" s="36">
        <f aca="true" t="shared" si="10" ref="F58:G63">SUM(F10,F26,F42)</f>
        <v>35374787010</v>
      </c>
      <c r="G58" s="37">
        <f t="shared" si="10"/>
        <v>43742</v>
      </c>
      <c r="H58" s="38"/>
      <c r="I58" s="39">
        <f aca="true" t="shared" si="11" ref="I58:I63">SUM(I10,I26,I42)</f>
        <v>630652540</v>
      </c>
      <c r="J58" s="40">
        <f t="shared" si="8"/>
        <v>1643755</v>
      </c>
      <c r="K58" s="38"/>
      <c r="L58" s="39">
        <f t="shared" si="7"/>
        <v>36005439550</v>
      </c>
    </row>
    <row r="59" spans="1:12" ht="18" customHeight="1">
      <c r="A59" s="114" t="s">
        <v>6</v>
      </c>
      <c r="B59" s="117" t="s">
        <v>7</v>
      </c>
      <c r="C59" s="26" t="s">
        <v>8</v>
      </c>
      <c r="D59" s="12">
        <f t="shared" si="9"/>
        <v>29389</v>
      </c>
      <c r="E59" s="3">
        <f>SUM(E11,E27,E43)</f>
        <v>1454461</v>
      </c>
      <c r="F59" s="3">
        <f t="shared" si="10"/>
        <v>979409182</v>
      </c>
      <c r="G59" s="17">
        <f t="shared" si="10"/>
        <v>362</v>
      </c>
      <c r="H59" s="10">
        <f>SUM(H11,H27,H43)</f>
        <v>11976</v>
      </c>
      <c r="I59" s="11">
        <f t="shared" si="11"/>
        <v>7957716</v>
      </c>
      <c r="J59" s="15">
        <f t="shared" si="8"/>
        <v>29751</v>
      </c>
      <c r="K59" s="10">
        <f>SUM(E59,H59)</f>
        <v>1466437</v>
      </c>
      <c r="L59" s="11">
        <f t="shared" si="7"/>
        <v>987366898</v>
      </c>
    </row>
    <row r="60" spans="1:12" ht="18" customHeight="1">
      <c r="A60" s="115"/>
      <c r="B60" s="118"/>
      <c r="C60" s="27" t="s">
        <v>9</v>
      </c>
      <c r="D60" s="13">
        <f t="shared" si="9"/>
        <v>139</v>
      </c>
      <c r="E60" s="4">
        <f>SUM(E12,E28,E44)</f>
        <v>2200</v>
      </c>
      <c r="F60" s="4">
        <f t="shared" si="10"/>
        <v>1443054</v>
      </c>
      <c r="G60" s="18">
        <f t="shared" si="10"/>
        <v>7</v>
      </c>
      <c r="H60" s="6">
        <f>SUM(H12,H28,H44)</f>
        <v>107</v>
      </c>
      <c r="I60" s="9">
        <f t="shared" si="11"/>
        <v>69780</v>
      </c>
      <c r="J60" s="16">
        <f t="shared" si="8"/>
        <v>146</v>
      </c>
      <c r="K60" s="6">
        <f>SUM(E60,H60)</f>
        <v>2307</v>
      </c>
      <c r="L60" s="9">
        <f t="shared" si="7"/>
        <v>1512834</v>
      </c>
    </row>
    <row r="61" spans="1:12" ht="18" customHeight="1">
      <c r="A61" s="116"/>
      <c r="B61" s="119"/>
      <c r="C61" s="27" t="s">
        <v>14</v>
      </c>
      <c r="D61" s="13">
        <f t="shared" si="9"/>
        <v>29528</v>
      </c>
      <c r="E61" s="4">
        <f>SUM(E13,E29,E45)</f>
        <v>1456661</v>
      </c>
      <c r="F61" s="4">
        <f t="shared" si="10"/>
        <v>980852236</v>
      </c>
      <c r="G61" s="18">
        <f t="shared" si="10"/>
        <v>369</v>
      </c>
      <c r="H61" s="6">
        <f>SUM(H13,H29,H45)</f>
        <v>12083</v>
      </c>
      <c r="I61" s="9">
        <f t="shared" si="11"/>
        <v>8027496</v>
      </c>
      <c r="J61" s="16">
        <f t="shared" si="8"/>
        <v>29897</v>
      </c>
      <c r="K61" s="6">
        <f>SUM(E61,H61)</f>
        <v>1468744</v>
      </c>
      <c r="L61" s="9">
        <f t="shared" si="7"/>
        <v>988879732</v>
      </c>
    </row>
    <row r="62" spans="1:12" ht="18" customHeight="1" thickBot="1">
      <c r="A62" s="108" t="s">
        <v>10</v>
      </c>
      <c r="B62" s="109"/>
      <c r="C62" s="110"/>
      <c r="D62" s="28">
        <f t="shared" si="9"/>
        <v>1136</v>
      </c>
      <c r="E62" s="29">
        <f>SUM(E14,E30,E46)</f>
        <v>6691</v>
      </c>
      <c r="F62" s="29">
        <f t="shared" si="10"/>
        <v>68527475</v>
      </c>
      <c r="G62" s="30">
        <f t="shared" si="10"/>
        <v>4</v>
      </c>
      <c r="H62" s="31">
        <f>SUM(H14,H30,H46)</f>
        <v>21</v>
      </c>
      <c r="I62" s="32">
        <f t="shared" si="11"/>
        <v>189950</v>
      </c>
      <c r="J62" s="33">
        <f t="shared" si="8"/>
        <v>1140</v>
      </c>
      <c r="K62" s="31">
        <f>SUM(E62,H62)</f>
        <v>6712</v>
      </c>
      <c r="L62" s="32">
        <f t="shared" si="7"/>
        <v>68717425</v>
      </c>
    </row>
    <row r="63" spans="1:12" ht="18" customHeight="1" thickBot="1">
      <c r="A63" s="111" t="s">
        <v>13</v>
      </c>
      <c r="B63" s="112"/>
      <c r="C63" s="113"/>
      <c r="D63" s="34">
        <f t="shared" si="9"/>
        <v>1601149</v>
      </c>
      <c r="E63" s="41"/>
      <c r="F63" s="36">
        <f t="shared" si="10"/>
        <v>36424166721</v>
      </c>
      <c r="G63" s="42">
        <f t="shared" si="10"/>
        <v>43746</v>
      </c>
      <c r="H63" s="41"/>
      <c r="I63" s="39">
        <f t="shared" si="11"/>
        <v>638869986</v>
      </c>
      <c r="J63" s="40">
        <f t="shared" si="8"/>
        <v>1644895</v>
      </c>
      <c r="K63" s="41"/>
      <c r="L63" s="39">
        <f t="shared" si="7"/>
        <v>37063036707</v>
      </c>
    </row>
  </sheetData>
  <sheetProtection/>
  <mergeCells count="56">
    <mergeCell ref="B43:B45"/>
    <mergeCell ref="A46:C46"/>
    <mergeCell ref="A62:C62"/>
    <mergeCell ref="A63:C63"/>
    <mergeCell ref="A57:C57"/>
    <mergeCell ref="A58:C58"/>
    <mergeCell ref="A59:A61"/>
    <mergeCell ref="B59:B61"/>
    <mergeCell ref="A24:C24"/>
    <mergeCell ref="A27:A29"/>
    <mergeCell ref="A39:C39"/>
    <mergeCell ref="A37:B38"/>
    <mergeCell ref="A53:B54"/>
    <mergeCell ref="A56:C56"/>
    <mergeCell ref="A42:C42"/>
    <mergeCell ref="A40:C40"/>
    <mergeCell ref="A41:C41"/>
    <mergeCell ref="A43:A45"/>
    <mergeCell ref="G19:I19"/>
    <mergeCell ref="J19:L19"/>
    <mergeCell ref="A33:L33"/>
    <mergeCell ref="A35:C36"/>
    <mergeCell ref="D35:F35"/>
    <mergeCell ref="G35:I35"/>
    <mergeCell ref="J35:L35"/>
    <mergeCell ref="A21:B22"/>
    <mergeCell ref="A25:C25"/>
    <mergeCell ref="A23:C23"/>
    <mergeCell ref="G3:I3"/>
    <mergeCell ref="J3:L3"/>
    <mergeCell ref="A1:L1"/>
    <mergeCell ref="A11:A13"/>
    <mergeCell ref="B11:B13"/>
    <mergeCell ref="A3:C4"/>
    <mergeCell ref="D3:F3"/>
    <mergeCell ref="A5:B6"/>
    <mergeCell ref="A14:C14"/>
    <mergeCell ref="A7:C7"/>
    <mergeCell ref="A8:C8"/>
    <mergeCell ref="A9:C9"/>
    <mergeCell ref="A10:C10"/>
    <mergeCell ref="A26:C26"/>
    <mergeCell ref="A15:C15"/>
    <mergeCell ref="A17:L17"/>
    <mergeCell ref="A19:C20"/>
    <mergeCell ref="D19:F19"/>
    <mergeCell ref="B27:B29"/>
    <mergeCell ref="A31:C31"/>
    <mergeCell ref="A30:C30"/>
    <mergeCell ref="A47:C47"/>
    <mergeCell ref="A55:C55"/>
    <mergeCell ref="A49:L49"/>
    <mergeCell ref="A51:C52"/>
    <mergeCell ref="D51:F51"/>
    <mergeCell ref="G51:I51"/>
    <mergeCell ref="J51:L5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J37:L47 D15 F15:G15 I15 J5:J14 J15 K5:K14 L5:L15 J21:L31 E53:L63 D53:D54 F31 D31 F47 D56:D63 D5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6">
      <selection activeCell="F42" sqref="F42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9:12" ht="18" customHeight="1" thickBot="1">
      <c r="I2" s="8"/>
      <c r="L2" s="62" t="s">
        <v>31</v>
      </c>
    </row>
    <row r="3" spans="1:12" ht="18" customHeight="1">
      <c r="A3" s="124" t="s">
        <v>3</v>
      </c>
      <c r="B3" s="125"/>
      <c r="C3" s="126"/>
      <c r="D3" s="130" t="s">
        <v>17</v>
      </c>
      <c r="E3" s="125"/>
      <c r="F3" s="131"/>
      <c r="G3" s="124" t="s">
        <v>16</v>
      </c>
      <c r="H3" s="125"/>
      <c r="I3" s="132"/>
      <c r="J3" s="130" t="s">
        <v>19</v>
      </c>
      <c r="K3" s="125"/>
      <c r="L3" s="132"/>
    </row>
    <row r="4" spans="1:12" ht="18" customHeight="1" thickBot="1">
      <c r="A4" s="127"/>
      <c r="B4" s="128"/>
      <c r="C4" s="129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3" t="s">
        <v>2</v>
      </c>
      <c r="B5" s="134"/>
      <c r="C5" s="26" t="s">
        <v>1</v>
      </c>
      <c r="D5" s="12">
        <v>11176</v>
      </c>
      <c r="E5" s="3">
        <v>200079</v>
      </c>
      <c r="F5" s="3">
        <v>4869680380</v>
      </c>
      <c r="G5" s="17">
        <v>423</v>
      </c>
      <c r="H5" s="10">
        <v>5227</v>
      </c>
      <c r="I5" s="11">
        <v>187254780</v>
      </c>
      <c r="J5" s="15">
        <f aca="true" t="shared" si="0" ref="J5:L9">SUM(D5,G5)</f>
        <v>11599</v>
      </c>
      <c r="K5" s="10">
        <f t="shared" si="0"/>
        <v>205306</v>
      </c>
      <c r="L5" s="11">
        <f t="shared" si="0"/>
        <v>5056935160</v>
      </c>
    </row>
    <row r="6" spans="1:12" ht="18" customHeight="1">
      <c r="A6" s="133"/>
      <c r="B6" s="134"/>
      <c r="C6" s="27" t="s">
        <v>0</v>
      </c>
      <c r="D6" s="13">
        <v>394289</v>
      </c>
      <c r="E6" s="4">
        <v>617094</v>
      </c>
      <c r="F6" s="4">
        <v>4734567990</v>
      </c>
      <c r="G6" s="18">
        <v>23493</v>
      </c>
      <c r="H6" s="6">
        <v>33516</v>
      </c>
      <c r="I6" s="9">
        <v>240724260</v>
      </c>
      <c r="J6" s="16">
        <f t="shared" si="0"/>
        <v>417782</v>
      </c>
      <c r="K6" s="6">
        <f t="shared" si="0"/>
        <v>650610</v>
      </c>
      <c r="L6" s="9">
        <f t="shared" si="0"/>
        <v>4975292250</v>
      </c>
    </row>
    <row r="7" spans="1:12" ht="18" customHeight="1">
      <c r="A7" s="120" t="s">
        <v>4</v>
      </c>
      <c r="B7" s="121"/>
      <c r="C7" s="122"/>
      <c r="D7" s="13">
        <v>75173</v>
      </c>
      <c r="E7" s="4">
        <v>158852</v>
      </c>
      <c r="F7" s="4">
        <v>1009704330</v>
      </c>
      <c r="G7" s="18">
        <v>5244</v>
      </c>
      <c r="H7" s="6">
        <v>10612</v>
      </c>
      <c r="I7" s="9">
        <v>66878230</v>
      </c>
      <c r="J7" s="16">
        <f t="shared" si="0"/>
        <v>80417</v>
      </c>
      <c r="K7" s="6">
        <f t="shared" si="0"/>
        <v>169464</v>
      </c>
      <c r="L7" s="9">
        <f t="shared" si="0"/>
        <v>1076582560</v>
      </c>
    </row>
    <row r="8" spans="1:12" ht="18" customHeight="1">
      <c r="A8" s="120" t="s">
        <v>22</v>
      </c>
      <c r="B8" s="121"/>
      <c r="C8" s="122"/>
      <c r="D8" s="14">
        <v>480638</v>
      </c>
      <c r="E8" s="2">
        <v>976025</v>
      </c>
      <c r="F8" s="2">
        <v>10613952700</v>
      </c>
      <c r="G8" s="19">
        <v>29160</v>
      </c>
      <c r="H8" s="7">
        <v>49355</v>
      </c>
      <c r="I8" s="20">
        <v>494857270</v>
      </c>
      <c r="J8" s="16">
        <f t="shared" si="0"/>
        <v>509798</v>
      </c>
      <c r="K8" s="6">
        <f t="shared" si="0"/>
        <v>1025380</v>
      </c>
      <c r="L8" s="9">
        <f t="shared" si="0"/>
        <v>11108809970</v>
      </c>
    </row>
    <row r="9" spans="1:12" ht="18" customHeight="1" thickBot="1">
      <c r="A9" s="108" t="s">
        <v>5</v>
      </c>
      <c r="B9" s="109"/>
      <c r="C9" s="110"/>
      <c r="D9" s="28">
        <v>239453</v>
      </c>
      <c r="E9" s="29">
        <v>298342</v>
      </c>
      <c r="F9" s="29">
        <v>2573642710</v>
      </c>
      <c r="G9" s="30">
        <v>13887</v>
      </c>
      <c r="H9" s="31">
        <v>16992</v>
      </c>
      <c r="I9" s="32">
        <v>126072510</v>
      </c>
      <c r="J9" s="33">
        <f t="shared" si="0"/>
        <v>253340</v>
      </c>
      <c r="K9" s="31">
        <f t="shared" si="0"/>
        <v>315334</v>
      </c>
      <c r="L9" s="32">
        <f t="shared" si="0"/>
        <v>2699715220</v>
      </c>
    </row>
    <row r="10" spans="1:12" ht="18" customHeight="1" thickBot="1">
      <c r="A10" s="111" t="s">
        <v>21</v>
      </c>
      <c r="B10" s="112"/>
      <c r="C10" s="113"/>
      <c r="D10" s="34">
        <v>720091</v>
      </c>
      <c r="E10" s="35"/>
      <c r="F10" s="36">
        <v>13187595410</v>
      </c>
      <c r="G10" s="37">
        <v>43047</v>
      </c>
      <c r="H10" s="38"/>
      <c r="I10" s="39">
        <v>620929780</v>
      </c>
      <c r="J10" s="40">
        <f aca="true" t="shared" si="1" ref="J10:J15">SUM(D10,G10)</f>
        <v>763138</v>
      </c>
      <c r="K10" s="38"/>
      <c r="L10" s="39">
        <f aca="true" t="shared" si="2" ref="L10:L15">SUM(F10,I10)</f>
        <v>13808525190</v>
      </c>
    </row>
    <row r="11" spans="1:12" ht="18" customHeight="1">
      <c r="A11" s="114" t="s">
        <v>6</v>
      </c>
      <c r="B11" s="117" t="s">
        <v>7</v>
      </c>
      <c r="C11" s="26" t="s">
        <v>8</v>
      </c>
      <c r="D11" s="12">
        <v>10589</v>
      </c>
      <c r="E11" s="3">
        <v>526780</v>
      </c>
      <c r="F11" s="3">
        <v>350848598</v>
      </c>
      <c r="G11" s="17">
        <v>382</v>
      </c>
      <c r="H11" s="10">
        <v>12141</v>
      </c>
      <c r="I11" s="11">
        <v>8046092</v>
      </c>
      <c r="J11" s="15">
        <f t="shared" si="1"/>
        <v>10971</v>
      </c>
      <c r="K11" s="10">
        <f>SUM(E11,H11)</f>
        <v>538921</v>
      </c>
      <c r="L11" s="11">
        <f t="shared" si="2"/>
        <v>358894690</v>
      </c>
    </row>
    <row r="12" spans="1:12" ht="18" customHeight="1">
      <c r="A12" s="115"/>
      <c r="B12" s="118"/>
      <c r="C12" s="27" t="s">
        <v>9</v>
      </c>
      <c r="D12" s="13">
        <v>88</v>
      </c>
      <c r="E12" s="4">
        <v>1745</v>
      </c>
      <c r="F12" s="4">
        <v>1140848</v>
      </c>
      <c r="G12" s="18">
        <v>6</v>
      </c>
      <c r="H12" s="6">
        <v>115</v>
      </c>
      <c r="I12" s="9">
        <v>74850</v>
      </c>
      <c r="J12" s="16">
        <f t="shared" si="1"/>
        <v>94</v>
      </c>
      <c r="K12" s="6">
        <f>SUM(E12,H12)</f>
        <v>1860</v>
      </c>
      <c r="L12" s="9">
        <f t="shared" si="2"/>
        <v>1215698</v>
      </c>
    </row>
    <row r="13" spans="1:12" ht="18" customHeight="1">
      <c r="A13" s="116"/>
      <c r="B13" s="119"/>
      <c r="C13" s="27" t="s">
        <v>14</v>
      </c>
      <c r="D13" s="13">
        <v>10677</v>
      </c>
      <c r="E13" s="4">
        <v>528525</v>
      </c>
      <c r="F13" s="4">
        <v>351989446</v>
      </c>
      <c r="G13" s="18">
        <v>388</v>
      </c>
      <c r="H13" s="6">
        <v>12256</v>
      </c>
      <c r="I13" s="9">
        <v>8120942</v>
      </c>
      <c r="J13" s="16">
        <f t="shared" si="1"/>
        <v>11065</v>
      </c>
      <c r="K13" s="6">
        <f>SUM(E13,H13)</f>
        <v>540781</v>
      </c>
      <c r="L13" s="9">
        <f t="shared" si="2"/>
        <v>360110388</v>
      </c>
    </row>
    <row r="14" spans="1:12" ht="18" customHeight="1" thickBot="1">
      <c r="A14" s="108" t="s">
        <v>10</v>
      </c>
      <c r="B14" s="109"/>
      <c r="C14" s="110"/>
      <c r="D14" s="28">
        <v>489</v>
      </c>
      <c r="E14" s="29">
        <v>2479</v>
      </c>
      <c r="F14" s="29">
        <v>25743000</v>
      </c>
      <c r="G14" s="30">
        <v>3</v>
      </c>
      <c r="H14" s="31">
        <v>19</v>
      </c>
      <c r="I14" s="32">
        <v>176000</v>
      </c>
      <c r="J14" s="33">
        <f t="shared" si="1"/>
        <v>492</v>
      </c>
      <c r="K14" s="31">
        <f>SUM(E14,H14)</f>
        <v>2498</v>
      </c>
      <c r="L14" s="32">
        <f t="shared" si="2"/>
        <v>25919000</v>
      </c>
    </row>
    <row r="15" spans="1:12" ht="18" customHeight="1" thickBot="1">
      <c r="A15" s="111" t="s">
        <v>13</v>
      </c>
      <c r="B15" s="112"/>
      <c r="C15" s="113"/>
      <c r="D15" s="34">
        <f>SUM(D10,D14)</f>
        <v>720580</v>
      </c>
      <c r="E15" s="41"/>
      <c r="F15" s="36">
        <f>SUM(F10,F13:F14)</f>
        <v>13565327856</v>
      </c>
      <c r="G15" s="42">
        <f>SUM(G10,G14)</f>
        <v>43050</v>
      </c>
      <c r="H15" s="41"/>
      <c r="I15" s="39">
        <f>SUM(I10,I13:I14)</f>
        <v>629226722</v>
      </c>
      <c r="J15" s="40">
        <f t="shared" si="1"/>
        <v>763630</v>
      </c>
      <c r="K15" s="41"/>
      <c r="L15" s="39">
        <f t="shared" si="2"/>
        <v>14194554578</v>
      </c>
    </row>
    <row r="16" spans="6:12" ht="19.5" customHeight="1">
      <c r="F16" s="5"/>
      <c r="I16" s="5"/>
      <c r="L16" s="5"/>
    </row>
    <row r="17" spans="1:12" ht="18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9:12" ht="18" customHeight="1" thickBot="1">
      <c r="I18" s="8"/>
      <c r="L18" s="62" t="s">
        <v>31</v>
      </c>
    </row>
    <row r="19" spans="1:12" ht="18" customHeight="1">
      <c r="A19" s="124" t="s">
        <v>3</v>
      </c>
      <c r="B19" s="125"/>
      <c r="C19" s="126"/>
      <c r="D19" s="130" t="s">
        <v>17</v>
      </c>
      <c r="E19" s="125"/>
      <c r="F19" s="131"/>
      <c r="G19" s="124" t="s">
        <v>16</v>
      </c>
      <c r="H19" s="125"/>
      <c r="I19" s="132"/>
      <c r="J19" s="130" t="s">
        <v>19</v>
      </c>
      <c r="K19" s="125"/>
      <c r="L19" s="132"/>
    </row>
    <row r="20" spans="1:12" ht="18" customHeight="1" thickBot="1">
      <c r="A20" s="127"/>
      <c r="B20" s="128"/>
      <c r="C20" s="129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3" t="s">
        <v>2</v>
      </c>
      <c r="B21" s="134"/>
      <c r="C21" s="26" t="s">
        <v>1</v>
      </c>
      <c r="D21" s="12">
        <v>694</v>
      </c>
      <c r="E21" s="3">
        <v>10060</v>
      </c>
      <c r="F21" s="3">
        <v>333442880</v>
      </c>
      <c r="G21" s="43"/>
      <c r="H21" s="44"/>
      <c r="I21" s="45"/>
      <c r="J21" s="15">
        <f aca="true" t="shared" si="3" ref="J21:L25">SUM(D21,G21)</f>
        <v>694</v>
      </c>
      <c r="K21" s="10">
        <f t="shared" si="3"/>
        <v>10060</v>
      </c>
      <c r="L21" s="11">
        <f t="shared" si="3"/>
        <v>333442880</v>
      </c>
    </row>
    <row r="22" spans="1:12" ht="18" customHeight="1">
      <c r="A22" s="133"/>
      <c r="B22" s="134"/>
      <c r="C22" s="27" t="s">
        <v>0</v>
      </c>
      <c r="D22" s="13">
        <v>32511</v>
      </c>
      <c r="E22" s="4">
        <v>49029</v>
      </c>
      <c r="F22" s="4">
        <v>424665540</v>
      </c>
      <c r="G22" s="46"/>
      <c r="H22" s="47"/>
      <c r="I22" s="48"/>
      <c r="J22" s="16">
        <f t="shared" si="3"/>
        <v>32511</v>
      </c>
      <c r="K22" s="6">
        <f t="shared" si="3"/>
        <v>49029</v>
      </c>
      <c r="L22" s="9">
        <f t="shared" si="3"/>
        <v>424665540</v>
      </c>
    </row>
    <row r="23" spans="1:12" ht="18" customHeight="1">
      <c r="A23" s="120" t="s">
        <v>4</v>
      </c>
      <c r="B23" s="121"/>
      <c r="C23" s="122"/>
      <c r="D23" s="13">
        <v>6432</v>
      </c>
      <c r="E23" s="4">
        <v>14206</v>
      </c>
      <c r="F23" s="4">
        <v>88532700</v>
      </c>
      <c r="G23" s="46"/>
      <c r="H23" s="47"/>
      <c r="I23" s="48"/>
      <c r="J23" s="16">
        <f t="shared" si="3"/>
        <v>6432</v>
      </c>
      <c r="K23" s="6">
        <f t="shared" si="3"/>
        <v>14206</v>
      </c>
      <c r="L23" s="9">
        <f t="shared" si="3"/>
        <v>88532700</v>
      </c>
    </row>
    <row r="24" spans="1:12" ht="18" customHeight="1">
      <c r="A24" s="120" t="s">
        <v>22</v>
      </c>
      <c r="B24" s="121"/>
      <c r="C24" s="122"/>
      <c r="D24" s="14">
        <v>39637</v>
      </c>
      <c r="E24" s="2">
        <v>73295</v>
      </c>
      <c r="F24" s="2">
        <v>846641120</v>
      </c>
      <c r="G24" s="49"/>
      <c r="H24" s="50"/>
      <c r="I24" s="51"/>
      <c r="J24" s="16">
        <f t="shared" si="3"/>
        <v>39637</v>
      </c>
      <c r="K24" s="6">
        <f t="shared" si="3"/>
        <v>73295</v>
      </c>
      <c r="L24" s="9">
        <f t="shared" si="3"/>
        <v>846641120</v>
      </c>
    </row>
    <row r="25" spans="1:12" ht="18" customHeight="1" thickBot="1">
      <c r="A25" s="108" t="s">
        <v>5</v>
      </c>
      <c r="B25" s="109"/>
      <c r="C25" s="110"/>
      <c r="D25" s="28">
        <v>19834</v>
      </c>
      <c r="E25" s="29">
        <v>24026</v>
      </c>
      <c r="F25" s="29">
        <v>219906120</v>
      </c>
      <c r="G25" s="52"/>
      <c r="H25" s="53"/>
      <c r="I25" s="54"/>
      <c r="J25" s="33">
        <f t="shared" si="3"/>
        <v>19834</v>
      </c>
      <c r="K25" s="31">
        <f t="shared" si="3"/>
        <v>24026</v>
      </c>
      <c r="L25" s="32">
        <f t="shared" si="3"/>
        <v>219906120</v>
      </c>
    </row>
    <row r="26" spans="1:12" ht="18" customHeight="1" thickBot="1">
      <c r="A26" s="111" t="s">
        <v>21</v>
      </c>
      <c r="B26" s="112"/>
      <c r="C26" s="113"/>
      <c r="D26" s="34">
        <v>59471</v>
      </c>
      <c r="E26" s="35"/>
      <c r="F26" s="36">
        <v>1066547240</v>
      </c>
      <c r="G26" s="55"/>
      <c r="H26" s="38"/>
      <c r="I26" s="56"/>
      <c r="J26" s="40">
        <f aca="true" t="shared" si="4" ref="J26:J31">SUM(D26,G26)</f>
        <v>59471</v>
      </c>
      <c r="K26" s="38"/>
      <c r="L26" s="39">
        <f aca="true" t="shared" si="5" ref="L26:L31">SUM(F26,I26)</f>
        <v>1066547240</v>
      </c>
    </row>
    <row r="27" spans="1:12" ht="18" customHeight="1">
      <c r="A27" s="114" t="s">
        <v>6</v>
      </c>
      <c r="B27" s="117" t="s">
        <v>7</v>
      </c>
      <c r="C27" s="26" t="s">
        <v>8</v>
      </c>
      <c r="D27" s="12">
        <v>662</v>
      </c>
      <c r="E27" s="3">
        <v>25526</v>
      </c>
      <c r="F27" s="3">
        <v>17091054</v>
      </c>
      <c r="G27" s="57"/>
      <c r="H27" s="58"/>
      <c r="I27" s="59"/>
      <c r="J27" s="15">
        <f t="shared" si="4"/>
        <v>662</v>
      </c>
      <c r="K27" s="10">
        <f>SUM(E27,H27)</f>
        <v>25526</v>
      </c>
      <c r="L27" s="11">
        <f t="shared" si="5"/>
        <v>17091054</v>
      </c>
    </row>
    <row r="28" spans="1:12" ht="18" customHeight="1">
      <c r="A28" s="115"/>
      <c r="B28" s="118"/>
      <c r="C28" s="27" t="s">
        <v>9</v>
      </c>
      <c r="D28" s="13">
        <v>5</v>
      </c>
      <c r="E28" s="4">
        <v>31</v>
      </c>
      <c r="F28" s="4">
        <v>20394</v>
      </c>
      <c r="G28" s="46"/>
      <c r="H28" s="47"/>
      <c r="I28" s="48"/>
      <c r="J28" s="16">
        <f t="shared" si="4"/>
        <v>5</v>
      </c>
      <c r="K28" s="6">
        <f>SUM(E28,H28)</f>
        <v>31</v>
      </c>
      <c r="L28" s="9">
        <f t="shared" si="5"/>
        <v>20394</v>
      </c>
    </row>
    <row r="29" spans="1:12" ht="18" customHeight="1">
      <c r="A29" s="116"/>
      <c r="B29" s="119"/>
      <c r="C29" s="27" t="s">
        <v>14</v>
      </c>
      <c r="D29" s="13">
        <v>667</v>
      </c>
      <c r="E29" s="4">
        <v>25557</v>
      </c>
      <c r="F29" s="4">
        <v>17111448</v>
      </c>
      <c r="G29" s="46"/>
      <c r="H29" s="47"/>
      <c r="I29" s="48"/>
      <c r="J29" s="16">
        <f t="shared" si="4"/>
        <v>667</v>
      </c>
      <c r="K29" s="6">
        <f>SUM(E29,H29)</f>
        <v>25557</v>
      </c>
      <c r="L29" s="9">
        <f t="shared" si="5"/>
        <v>17111448</v>
      </c>
    </row>
    <row r="30" spans="1:12" ht="18" customHeight="1" thickBot="1">
      <c r="A30" s="108" t="s">
        <v>10</v>
      </c>
      <c r="B30" s="109"/>
      <c r="C30" s="110"/>
      <c r="D30" s="28">
        <v>46</v>
      </c>
      <c r="E30" s="29">
        <v>275</v>
      </c>
      <c r="F30" s="29">
        <v>2925150</v>
      </c>
      <c r="G30" s="52"/>
      <c r="H30" s="53"/>
      <c r="I30" s="54"/>
      <c r="J30" s="33">
        <f t="shared" si="4"/>
        <v>46</v>
      </c>
      <c r="K30" s="31">
        <f>SUM(E30,H30)</f>
        <v>275</v>
      </c>
      <c r="L30" s="32">
        <f t="shared" si="5"/>
        <v>2925150</v>
      </c>
    </row>
    <row r="31" spans="1:12" ht="18" customHeight="1" thickBot="1">
      <c r="A31" s="111" t="s">
        <v>13</v>
      </c>
      <c r="B31" s="112"/>
      <c r="C31" s="113"/>
      <c r="D31" s="34">
        <f>SUM(D26,D30)</f>
        <v>59517</v>
      </c>
      <c r="E31" s="41"/>
      <c r="F31" s="36">
        <f>SUM(F26,F29:F30)</f>
        <v>1086583838</v>
      </c>
      <c r="G31" s="60"/>
      <c r="H31" s="41"/>
      <c r="I31" s="56"/>
      <c r="J31" s="40">
        <f t="shared" si="4"/>
        <v>59517</v>
      </c>
      <c r="K31" s="41"/>
      <c r="L31" s="39">
        <f t="shared" si="5"/>
        <v>1086583838</v>
      </c>
    </row>
    <row r="32" ht="6" customHeight="1"/>
    <row r="33" spans="1:12" ht="18.75">
      <c r="A33" s="123" t="s">
        <v>24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9:12" ht="18" customHeight="1" thickBot="1">
      <c r="I34" s="8"/>
      <c r="L34" s="62" t="s">
        <v>31</v>
      </c>
    </row>
    <row r="35" spans="1:12" ht="18" customHeight="1">
      <c r="A35" s="124" t="s">
        <v>3</v>
      </c>
      <c r="B35" s="125"/>
      <c r="C35" s="126"/>
      <c r="D35" s="130" t="s">
        <v>17</v>
      </c>
      <c r="E35" s="125"/>
      <c r="F35" s="131"/>
      <c r="G35" s="124" t="s">
        <v>16</v>
      </c>
      <c r="H35" s="125"/>
      <c r="I35" s="132"/>
      <c r="J35" s="130" t="s">
        <v>19</v>
      </c>
      <c r="K35" s="125"/>
      <c r="L35" s="132"/>
    </row>
    <row r="36" spans="1:12" ht="18" customHeight="1" thickBot="1">
      <c r="A36" s="127"/>
      <c r="B36" s="128"/>
      <c r="C36" s="129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3" t="s">
        <v>2</v>
      </c>
      <c r="B37" s="134"/>
      <c r="C37" s="26" t="s">
        <v>1</v>
      </c>
      <c r="D37" s="12">
        <v>18941</v>
      </c>
      <c r="E37" s="3">
        <v>353525</v>
      </c>
      <c r="F37" s="3">
        <v>8666454390</v>
      </c>
      <c r="G37" s="17"/>
      <c r="H37" s="10"/>
      <c r="I37" s="11"/>
      <c r="J37" s="15">
        <f aca="true" t="shared" si="6" ref="J37:L41">SUM(D37,G37)</f>
        <v>18941</v>
      </c>
      <c r="K37" s="10">
        <f t="shared" si="6"/>
        <v>353525</v>
      </c>
      <c r="L37" s="11">
        <f t="shared" si="6"/>
        <v>8666454390</v>
      </c>
    </row>
    <row r="38" spans="1:12" ht="18" customHeight="1">
      <c r="A38" s="133"/>
      <c r="B38" s="134"/>
      <c r="C38" s="27" t="s">
        <v>0</v>
      </c>
      <c r="D38" s="13">
        <v>424937</v>
      </c>
      <c r="E38" s="4">
        <v>741787</v>
      </c>
      <c r="F38" s="4">
        <v>5762391530</v>
      </c>
      <c r="G38" s="18"/>
      <c r="H38" s="6"/>
      <c r="I38" s="9"/>
      <c r="J38" s="16">
        <f t="shared" si="6"/>
        <v>424937</v>
      </c>
      <c r="K38" s="6">
        <f t="shared" si="6"/>
        <v>741787</v>
      </c>
      <c r="L38" s="9">
        <f t="shared" si="6"/>
        <v>5762391530</v>
      </c>
    </row>
    <row r="39" spans="1:12" ht="18" customHeight="1">
      <c r="A39" s="120" t="s">
        <v>4</v>
      </c>
      <c r="B39" s="121"/>
      <c r="C39" s="122"/>
      <c r="D39" s="13">
        <v>41034</v>
      </c>
      <c r="E39" s="4">
        <v>89794</v>
      </c>
      <c r="F39" s="4">
        <v>623458140</v>
      </c>
      <c r="G39" s="18"/>
      <c r="H39" s="6"/>
      <c r="I39" s="9"/>
      <c r="J39" s="16">
        <f t="shared" si="6"/>
        <v>41034</v>
      </c>
      <c r="K39" s="6">
        <f t="shared" si="6"/>
        <v>89794</v>
      </c>
      <c r="L39" s="9">
        <f t="shared" si="6"/>
        <v>623458140</v>
      </c>
    </row>
    <row r="40" spans="1:12" ht="18" customHeight="1">
      <c r="A40" s="120" t="s">
        <v>22</v>
      </c>
      <c r="B40" s="121"/>
      <c r="C40" s="122"/>
      <c r="D40" s="14">
        <v>484912</v>
      </c>
      <c r="E40" s="2">
        <v>1185106</v>
      </c>
      <c r="F40" s="2">
        <v>15052304060</v>
      </c>
      <c r="G40" s="19"/>
      <c r="H40" s="7"/>
      <c r="I40" s="20"/>
      <c r="J40" s="16">
        <f t="shared" si="6"/>
        <v>484912</v>
      </c>
      <c r="K40" s="6">
        <f t="shared" si="6"/>
        <v>1185106</v>
      </c>
      <c r="L40" s="9">
        <f t="shared" si="6"/>
        <v>15052304060</v>
      </c>
    </row>
    <row r="41" spans="1:12" ht="18" customHeight="1" thickBot="1">
      <c r="A41" s="108" t="s">
        <v>5</v>
      </c>
      <c r="B41" s="109"/>
      <c r="C41" s="110"/>
      <c r="D41" s="28">
        <v>265472</v>
      </c>
      <c r="E41" s="29">
        <v>354428</v>
      </c>
      <c r="F41" s="29">
        <v>3702749400</v>
      </c>
      <c r="G41" s="30"/>
      <c r="H41" s="31"/>
      <c r="I41" s="32"/>
      <c r="J41" s="33">
        <f t="shared" si="6"/>
        <v>265472</v>
      </c>
      <c r="K41" s="31">
        <f t="shared" si="6"/>
        <v>354428</v>
      </c>
      <c r="L41" s="32">
        <f t="shared" si="6"/>
        <v>3702749400</v>
      </c>
    </row>
    <row r="42" spans="1:12" ht="18" customHeight="1" thickBot="1">
      <c r="A42" s="111" t="s">
        <v>21</v>
      </c>
      <c r="B42" s="112"/>
      <c r="C42" s="113"/>
      <c r="D42" s="34">
        <v>750384</v>
      </c>
      <c r="E42" s="35"/>
      <c r="F42" s="36">
        <v>18755053460</v>
      </c>
      <c r="G42" s="37"/>
      <c r="H42" s="38"/>
      <c r="I42" s="39"/>
      <c r="J42" s="40">
        <f aca="true" t="shared" si="7" ref="J42:J47">SUM(D42,G42)</f>
        <v>750384</v>
      </c>
      <c r="K42" s="38"/>
      <c r="L42" s="39">
        <f aca="true" t="shared" si="8" ref="L42:L47">SUM(F42,I42)</f>
        <v>18755053460</v>
      </c>
    </row>
    <row r="43" spans="1:12" ht="18" customHeight="1">
      <c r="A43" s="114" t="s">
        <v>6</v>
      </c>
      <c r="B43" s="117" t="s">
        <v>7</v>
      </c>
      <c r="C43" s="26" t="s">
        <v>8</v>
      </c>
      <c r="D43" s="12">
        <v>17366</v>
      </c>
      <c r="E43" s="3">
        <v>867264</v>
      </c>
      <c r="F43" s="3">
        <v>587807644</v>
      </c>
      <c r="G43" s="17"/>
      <c r="H43" s="10"/>
      <c r="I43" s="11"/>
      <c r="J43" s="15">
        <f t="shared" si="7"/>
        <v>17366</v>
      </c>
      <c r="K43" s="10">
        <f>SUM(E43,H43)</f>
        <v>867264</v>
      </c>
      <c r="L43" s="11">
        <f t="shared" si="8"/>
        <v>587807644</v>
      </c>
    </row>
    <row r="44" spans="1:12" ht="18" customHeight="1">
      <c r="A44" s="115"/>
      <c r="B44" s="118"/>
      <c r="C44" s="27" t="s">
        <v>9</v>
      </c>
      <c r="D44" s="13">
        <v>38</v>
      </c>
      <c r="E44" s="4">
        <v>628</v>
      </c>
      <c r="F44" s="4">
        <v>414218</v>
      </c>
      <c r="G44" s="18"/>
      <c r="H44" s="6"/>
      <c r="I44" s="9"/>
      <c r="J44" s="16">
        <f t="shared" si="7"/>
        <v>38</v>
      </c>
      <c r="K44" s="6">
        <f>SUM(E44,H44)</f>
        <v>628</v>
      </c>
      <c r="L44" s="9">
        <f t="shared" si="8"/>
        <v>414218</v>
      </c>
    </row>
    <row r="45" spans="1:12" ht="18" customHeight="1">
      <c r="A45" s="116"/>
      <c r="B45" s="119"/>
      <c r="C45" s="27" t="s">
        <v>14</v>
      </c>
      <c r="D45" s="13">
        <v>17404</v>
      </c>
      <c r="E45" s="4">
        <v>867892</v>
      </c>
      <c r="F45" s="4">
        <v>588221862</v>
      </c>
      <c r="G45" s="18"/>
      <c r="H45" s="6"/>
      <c r="I45" s="9"/>
      <c r="J45" s="16">
        <f t="shared" si="7"/>
        <v>17404</v>
      </c>
      <c r="K45" s="6">
        <f>SUM(E45,H45)</f>
        <v>867892</v>
      </c>
      <c r="L45" s="9">
        <f t="shared" si="8"/>
        <v>588221862</v>
      </c>
    </row>
    <row r="46" spans="1:12" ht="18" customHeight="1" thickBot="1">
      <c r="A46" s="108" t="s">
        <v>10</v>
      </c>
      <c r="B46" s="109"/>
      <c r="C46" s="110"/>
      <c r="D46" s="28">
        <v>598</v>
      </c>
      <c r="E46" s="29">
        <v>3562</v>
      </c>
      <c r="F46" s="29">
        <v>37032500</v>
      </c>
      <c r="G46" s="30"/>
      <c r="H46" s="31"/>
      <c r="I46" s="32"/>
      <c r="J46" s="33">
        <f t="shared" si="7"/>
        <v>598</v>
      </c>
      <c r="K46" s="31">
        <f>SUM(E46,H46)</f>
        <v>3562</v>
      </c>
      <c r="L46" s="32">
        <f t="shared" si="8"/>
        <v>37032500</v>
      </c>
    </row>
    <row r="47" spans="1:12" ht="18" customHeight="1" thickBot="1">
      <c r="A47" s="111" t="s">
        <v>13</v>
      </c>
      <c r="B47" s="112"/>
      <c r="C47" s="113"/>
      <c r="D47" s="34">
        <f>SUM(D42,D46)</f>
        <v>750982</v>
      </c>
      <c r="E47" s="41"/>
      <c r="F47" s="36">
        <f>SUM(F42,F45:F46)</f>
        <v>19380307822</v>
      </c>
      <c r="G47" s="42">
        <f>SUM(G42,G46)</f>
        <v>0</v>
      </c>
      <c r="H47" s="41"/>
      <c r="I47" s="39">
        <f>SUM(I42,I45:I46)</f>
        <v>0</v>
      </c>
      <c r="J47" s="40">
        <f t="shared" si="7"/>
        <v>750982</v>
      </c>
      <c r="K47" s="41"/>
      <c r="L47" s="39">
        <f t="shared" si="8"/>
        <v>19380307822</v>
      </c>
    </row>
    <row r="48" spans="6:12" ht="19.5" customHeight="1">
      <c r="F48" s="5"/>
      <c r="I48" s="5"/>
      <c r="L48" s="5"/>
    </row>
    <row r="49" spans="1:12" ht="18.75">
      <c r="A49" s="123" t="s">
        <v>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9:12" ht="18" customHeight="1" thickBot="1">
      <c r="I50" s="8"/>
      <c r="L50" s="62" t="s">
        <v>31</v>
      </c>
    </row>
    <row r="51" spans="1:12" ht="18" customHeight="1">
      <c r="A51" s="124" t="s">
        <v>3</v>
      </c>
      <c r="B51" s="125"/>
      <c r="C51" s="126"/>
      <c r="D51" s="130" t="s">
        <v>17</v>
      </c>
      <c r="E51" s="125"/>
      <c r="F51" s="131"/>
      <c r="G51" s="124" t="s">
        <v>16</v>
      </c>
      <c r="H51" s="125"/>
      <c r="I51" s="132"/>
      <c r="J51" s="130" t="s">
        <v>19</v>
      </c>
      <c r="K51" s="125"/>
      <c r="L51" s="132"/>
    </row>
    <row r="52" spans="1:12" ht="18" customHeight="1" thickBot="1">
      <c r="A52" s="127"/>
      <c r="B52" s="128"/>
      <c r="C52" s="129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3" t="s">
        <v>2</v>
      </c>
      <c r="B53" s="134"/>
      <c r="C53" s="26" t="s">
        <v>1</v>
      </c>
      <c r="D53" s="12">
        <f aca="true" t="shared" si="9" ref="D53:I57">SUM(D5,D21,D37)</f>
        <v>30811</v>
      </c>
      <c r="E53" s="3">
        <f t="shared" si="9"/>
        <v>563664</v>
      </c>
      <c r="F53" s="3">
        <f t="shared" si="9"/>
        <v>13869577650</v>
      </c>
      <c r="G53" s="17">
        <f t="shared" si="9"/>
        <v>423</v>
      </c>
      <c r="H53" s="10">
        <f t="shared" si="9"/>
        <v>5227</v>
      </c>
      <c r="I53" s="11">
        <f t="shared" si="9"/>
        <v>187254780</v>
      </c>
      <c r="J53" s="15">
        <f aca="true" t="shared" si="10" ref="J53:L57">SUM(D53,G53)</f>
        <v>31234</v>
      </c>
      <c r="K53" s="10">
        <f t="shared" si="10"/>
        <v>568891</v>
      </c>
      <c r="L53" s="11">
        <f t="shared" si="10"/>
        <v>14056832430</v>
      </c>
    </row>
    <row r="54" spans="1:12" ht="18" customHeight="1">
      <c r="A54" s="133"/>
      <c r="B54" s="134"/>
      <c r="C54" s="27" t="s">
        <v>0</v>
      </c>
      <c r="D54" s="13">
        <f t="shared" si="9"/>
        <v>851737</v>
      </c>
      <c r="E54" s="4">
        <f t="shared" si="9"/>
        <v>1407910</v>
      </c>
      <c r="F54" s="4">
        <f t="shared" si="9"/>
        <v>10921625060</v>
      </c>
      <c r="G54" s="18">
        <f t="shared" si="9"/>
        <v>23493</v>
      </c>
      <c r="H54" s="6">
        <f t="shared" si="9"/>
        <v>33516</v>
      </c>
      <c r="I54" s="9">
        <f t="shared" si="9"/>
        <v>240724260</v>
      </c>
      <c r="J54" s="16">
        <f t="shared" si="10"/>
        <v>875230</v>
      </c>
      <c r="K54" s="6">
        <f t="shared" si="10"/>
        <v>1441426</v>
      </c>
      <c r="L54" s="9">
        <f t="shared" si="10"/>
        <v>11162349320</v>
      </c>
    </row>
    <row r="55" spans="1:12" ht="18" customHeight="1">
      <c r="A55" s="120" t="s">
        <v>4</v>
      </c>
      <c r="B55" s="121"/>
      <c r="C55" s="122"/>
      <c r="D55" s="13">
        <f t="shared" si="9"/>
        <v>122639</v>
      </c>
      <c r="E55" s="4">
        <f t="shared" si="9"/>
        <v>262852</v>
      </c>
      <c r="F55" s="4">
        <f t="shared" si="9"/>
        <v>1721695170</v>
      </c>
      <c r="G55" s="18">
        <f t="shared" si="9"/>
        <v>5244</v>
      </c>
      <c r="H55" s="6">
        <f t="shared" si="9"/>
        <v>10612</v>
      </c>
      <c r="I55" s="9">
        <f t="shared" si="9"/>
        <v>66878230</v>
      </c>
      <c r="J55" s="16">
        <f t="shared" si="10"/>
        <v>127883</v>
      </c>
      <c r="K55" s="6">
        <f t="shared" si="10"/>
        <v>273464</v>
      </c>
      <c r="L55" s="9">
        <f t="shared" si="10"/>
        <v>1788573400</v>
      </c>
    </row>
    <row r="56" spans="1:12" ht="18" customHeight="1">
      <c r="A56" s="120" t="s">
        <v>22</v>
      </c>
      <c r="B56" s="121"/>
      <c r="C56" s="122"/>
      <c r="D56" s="14">
        <f t="shared" si="9"/>
        <v>1005187</v>
      </c>
      <c r="E56" s="2">
        <f t="shared" si="9"/>
        <v>2234426</v>
      </c>
      <c r="F56" s="2">
        <f t="shared" si="9"/>
        <v>26512897880</v>
      </c>
      <c r="G56" s="19">
        <f t="shared" si="9"/>
        <v>29160</v>
      </c>
      <c r="H56" s="7">
        <f t="shared" si="9"/>
        <v>49355</v>
      </c>
      <c r="I56" s="20">
        <f t="shared" si="9"/>
        <v>494857270</v>
      </c>
      <c r="J56" s="16">
        <f t="shared" si="10"/>
        <v>1034347</v>
      </c>
      <c r="K56" s="6">
        <f t="shared" si="10"/>
        <v>2283781</v>
      </c>
      <c r="L56" s="9">
        <f t="shared" si="10"/>
        <v>27007755150</v>
      </c>
    </row>
    <row r="57" spans="1:12" ht="18" customHeight="1" thickBot="1">
      <c r="A57" s="108" t="s">
        <v>5</v>
      </c>
      <c r="B57" s="109"/>
      <c r="C57" s="110"/>
      <c r="D57" s="28">
        <f t="shared" si="9"/>
        <v>524759</v>
      </c>
      <c r="E57" s="29">
        <f t="shared" si="9"/>
        <v>676796</v>
      </c>
      <c r="F57" s="29">
        <f t="shared" si="9"/>
        <v>6496298230</v>
      </c>
      <c r="G57" s="30">
        <f t="shared" si="9"/>
        <v>13887</v>
      </c>
      <c r="H57" s="31">
        <f t="shared" si="9"/>
        <v>16992</v>
      </c>
      <c r="I57" s="32">
        <f t="shared" si="9"/>
        <v>126072510</v>
      </c>
      <c r="J57" s="33">
        <f t="shared" si="10"/>
        <v>538646</v>
      </c>
      <c r="K57" s="31">
        <f t="shared" si="10"/>
        <v>693788</v>
      </c>
      <c r="L57" s="32">
        <f t="shared" si="10"/>
        <v>6622370740</v>
      </c>
    </row>
    <row r="58" spans="1:12" ht="18" customHeight="1" thickBot="1">
      <c r="A58" s="111" t="s">
        <v>21</v>
      </c>
      <c r="B58" s="112"/>
      <c r="C58" s="113"/>
      <c r="D58" s="34">
        <f aca="true" t="shared" si="11" ref="D58:D63">SUM(D10,D26,D42)</f>
        <v>1529946</v>
      </c>
      <c r="E58" s="35"/>
      <c r="F58" s="36">
        <f aca="true" t="shared" si="12" ref="F58:G63">SUM(F10,F26,F42)</f>
        <v>33009196110</v>
      </c>
      <c r="G58" s="37">
        <f t="shared" si="12"/>
        <v>43047</v>
      </c>
      <c r="H58" s="38"/>
      <c r="I58" s="39">
        <f aca="true" t="shared" si="13" ref="I58:I63">SUM(I10,I26,I42)</f>
        <v>620929780</v>
      </c>
      <c r="J58" s="40">
        <f aca="true" t="shared" si="14" ref="J58:J63">SUM(D58,G58)</f>
        <v>1572993</v>
      </c>
      <c r="K58" s="38"/>
      <c r="L58" s="39">
        <f aca="true" t="shared" si="15" ref="L58:L63">SUM(F58,I58)</f>
        <v>33630125890</v>
      </c>
    </row>
    <row r="59" spans="1:12" ht="18" customHeight="1">
      <c r="A59" s="114" t="s">
        <v>6</v>
      </c>
      <c r="B59" s="117" t="s">
        <v>7</v>
      </c>
      <c r="C59" s="26" t="s">
        <v>8</v>
      </c>
      <c r="D59" s="12">
        <f t="shared" si="11"/>
        <v>28617</v>
      </c>
      <c r="E59" s="3">
        <f>SUM(E11,E27,E43)</f>
        <v>1419570</v>
      </c>
      <c r="F59" s="3">
        <f t="shared" si="12"/>
        <v>955747296</v>
      </c>
      <c r="G59" s="17">
        <f t="shared" si="12"/>
        <v>382</v>
      </c>
      <c r="H59" s="10">
        <f>SUM(H11,H27,H43)</f>
        <v>12141</v>
      </c>
      <c r="I59" s="11">
        <f t="shared" si="13"/>
        <v>8046092</v>
      </c>
      <c r="J59" s="15">
        <f t="shared" si="14"/>
        <v>28999</v>
      </c>
      <c r="K59" s="10">
        <f>SUM(E59,H59)</f>
        <v>1431711</v>
      </c>
      <c r="L59" s="11">
        <f t="shared" si="15"/>
        <v>963793388</v>
      </c>
    </row>
    <row r="60" spans="1:12" ht="18" customHeight="1">
      <c r="A60" s="115"/>
      <c r="B60" s="118"/>
      <c r="C60" s="27" t="s">
        <v>9</v>
      </c>
      <c r="D60" s="13">
        <f t="shared" si="11"/>
        <v>131</v>
      </c>
      <c r="E60" s="4">
        <f>SUM(E12,E28,E44)</f>
        <v>2404</v>
      </c>
      <c r="F60" s="4">
        <f t="shared" si="12"/>
        <v>1575460</v>
      </c>
      <c r="G60" s="18">
        <f t="shared" si="12"/>
        <v>6</v>
      </c>
      <c r="H60" s="6">
        <f>SUM(H12,H28,H44)</f>
        <v>115</v>
      </c>
      <c r="I60" s="9">
        <f t="shared" si="13"/>
        <v>74850</v>
      </c>
      <c r="J60" s="16">
        <f t="shared" si="14"/>
        <v>137</v>
      </c>
      <c r="K60" s="6">
        <f>SUM(E60,H60)</f>
        <v>2519</v>
      </c>
      <c r="L60" s="9">
        <f t="shared" si="15"/>
        <v>1650310</v>
      </c>
    </row>
    <row r="61" spans="1:12" ht="18" customHeight="1">
      <c r="A61" s="116"/>
      <c r="B61" s="119"/>
      <c r="C61" s="27" t="s">
        <v>14</v>
      </c>
      <c r="D61" s="13">
        <f t="shared" si="11"/>
        <v>28748</v>
      </c>
      <c r="E61" s="4">
        <f>SUM(E13,E29,E45)</f>
        <v>1421974</v>
      </c>
      <c r="F61" s="4">
        <f t="shared" si="12"/>
        <v>957322756</v>
      </c>
      <c r="G61" s="18">
        <f t="shared" si="12"/>
        <v>388</v>
      </c>
      <c r="H61" s="6">
        <f>SUM(H13,H29,H45)</f>
        <v>12256</v>
      </c>
      <c r="I61" s="9">
        <f t="shared" si="13"/>
        <v>8120942</v>
      </c>
      <c r="J61" s="16">
        <f t="shared" si="14"/>
        <v>29136</v>
      </c>
      <c r="K61" s="6">
        <f>SUM(E61,H61)</f>
        <v>1434230</v>
      </c>
      <c r="L61" s="9">
        <f t="shared" si="15"/>
        <v>965443698</v>
      </c>
    </row>
    <row r="62" spans="1:12" ht="18" customHeight="1" thickBot="1">
      <c r="A62" s="108" t="s">
        <v>10</v>
      </c>
      <c r="B62" s="109"/>
      <c r="C62" s="110"/>
      <c r="D62" s="28">
        <f t="shared" si="11"/>
        <v>1133</v>
      </c>
      <c r="E62" s="29">
        <f>SUM(E14,E30,E46)</f>
        <v>6316</v>
      </c>
      <c r="F62" s="29">
        <f t="shared" si="12"/>
        <v>65700650</v>
      </c>
      <c r="G62" s="30">
        <f t="shared" si="12"/>
        <v>3</v>
      </c>
      <c r="H62" s="31">
        <f>SUM(H14,H30,H46)</f>
        <v>19</v>
      </c>
      <c r="I62" s="32">
        <f t="shared" si="13"/>
        <v>176000</v>
      </c>
      <c r="J62" s="33">
        <f t="shared" si="14"/>
        <v>1136</v>
      </c>
      <c r="K62" s="31">
        <f>SUM(E62,H62)</f>
        <v>6335</v>
      </c>
      <c r="L62" s="32">
        <f t="shared" si="15"/>
        <v>65876650</v>
      </c>
    </row>
    <row r="63" spans="1:12" ht="18" customHeight="1" thickBot="1">
      <c r="A63" s="111" t="s">
        <v>13</v>
      </c>
      <c r="B63" s="112"/>
      <c r="C63" s="113"/>
      <c r="D63" s="34">
        <f t="shared" si="11"/>
        <v>1531079</v>
      </c>
      <c r="E63" s="41"/>
      <c r="F63" s="36">
        <f t="shared" si="12"/>
        <v>34032219516</v>
      </c>
      <c r="G63" s="42">
        <f t="shared" si="12"/>
        <v>43050</v>
      </c>
      <c r="H63" s="41"/>
      <c r="I63" s="39">
        <f t="shared" si="13"/>
        <v>629226722</v>
      </c>
      <c r="J63" s="40">
        <f t="shared" si="14"/>
        <v>1574129</v>
      </c>
      <c r="K63" s="41"/>
      <c r="L63" s="39">
        <f t="shared" si="15"/>
        <v>34661446238</v>
      </c>
    </row>
  </sheetData>
  <sheetProtection/>
  <mergeCells count="56">
    <mergeCell ref="A15:C15"/>
    <mergeCell ref="A17:L17"/>
    <mergeCell ref="A47:C47"/>
    <mergeCell ref="A55:C55"/>
    <mergeCell ref="A49:L49"/>
    <mergeCell ref="A51:C52"/>
    <mergeCell ref="D51:F51"/>
    <mergeCell ref="G51:I51"/>
    <mergeCell ref="J51:L51"/>
    <mergeCell ref="A53:B54"/>
    <mergeCell ref="G3:I3"/>
    <mergeCell ref="J3:L3"/>
    <mergeCell ref="A26:C26"/>
    <mergeCell ref="A27:A29"/>
    <mergeCell ref="B27:B29"/>
    <mergeCell ref="A31:C31"/>
    <mergeCell ref="A30:C30"/>
    <mergeCell ref="A14:C14"/>
    <mergeCell ref="A21:B22"/>
    <mergeCell ref="A25:C25"/>
    <mergeCell ref="A1:L1"/>
    <mergeCell ref="A11:A13"/>
    <mergeCell ref="B11:B13"/>
    <mergeCell ref="A3:C4"/>
    <mergeCell ref="D3:F3"/>
    <mergeCell ref="A5:B6"/>
    <mergeCell ref="A7:C7"/>
    <mergeCell ref="A8:C8"/>
    <mergeCell ref="A9:C9"/>
    <mergeCell ref="A10:C10"/>
    <mergeCell ref="A19:C20"/>
    <mergeCell ref="D19:F19"/>
    <mergeCell ref="G19:I19"/>
    <mergeCell ref="J19:L19"/>
    <mergeCell ref="A23:C23"/>
    <mergeCell ref="A24:C24"/>
    <mergeCell ref="A33:L33"/>
    <mergeCell ref="A35:C36"/>
    <mergeCell ref="D35:F35"/>
    <mergeCell ref="G35:I35"/>
    <mergeCell ref="J35:L35"/>
    <mergeCell ref="A39:C39"/>
    <mergeCell ref="A37:B38"/>
    <mergeCell ref="A56:C56"/>
    <mergeCell ref="A42:C42"/>
    <mergeCell ref="A40:C40"/>
    <mergeCell ref="A41:C41"/>
    <mergeCell ref="A43:A45"/>
    <mergeCell ref="B43:B45"/>
    <mergeCell ref="A46:C46"/>
    <mergeCell ref="A62:C62"/>
    <mergeCell ref="A63:C63"/>
    <mergeCell ref="A57:C57"/>
    <mergeCell ref="A58:C58"/>
    <mergeCell ref="A59:A61"/>
    <mergeCell ref="B59:B6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D53:L63 D47:I47 J37:L47 J26:L26 J21:L25 J29:L29 J27:L28 J31:L31 J30:L30 D31:F31 D15:I15 J5:L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66" sqref="G66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9:12" ht="18" customHeight="1" thickBot="1">
      <c r="I2" s="8"/>
      <c r="L2" s="62" t="s">
        <v>30</v>
      </c>
    </row>
    <row r="3" spans="1:12" ht="18" customHeight="1">
      <c r="A3" s="124" t="s">
        <v>3</v>
      </c>
      <c r="B3" s="125"/>
      <c r="C3" s="126"/>
      <c r="D3" s="130" t="s">
        <v>17</v>
      </c>
      <c r="E3" s="125"/>
      <c r="F3" s="131"/>
      <c r="G3" s="124" t="s">
        <v>16</v>
      </c>
      <c r="H3" s="125"/>
      <c r="I3" s="132"/>
      <c r="J3" s="130" t="s">
        <v>19</v>
      </c>
      <c r="K3" s="125"/>
      <c r="L3" s="132"/>
    </row>
    <row r="4" spans="1:12" ht="18" customHeight="1" thickBot="1">
      <c r="A4" s="127"/>
      <c r="B4" s="128"/>
      <c r="C4" s="129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3" t="s">
        <v>2</v>
      </c>
      <c r="B5" s="134"/>
      <c r="C5" s="26" t="s">
        <v>1</v>
      </c>
      <c r="D5" s="12">
        <v>11093</v>
      </c>
      <c r="E5" s="3">
        <v>194363</v>
      </c>
      <c r="F5" s="3">
        <v>4952304770</v>
      </c>
      <c r="G5" s="17">
        <v>435</v>
      </c>
      <c r="H5" s="10">
        <v>5283</v>
      </c>
      <c r="I5" s="11">
        <v>191397800</v>
      </c>
      <c r="J5" s="15">
        <f aca="true" t="shared" si="0" ref="J5:L15">SUM(D5,G5)</f>
        <v>11528</v>
      </c>
      <c r="K5" s="10">
        <f t="shared" si="0"/>
        <v>199646</v>
      </c>
      <c r="L5" s="11">
        <f t="shared" si="0"/>
        <v>5143702570</v>
      </c>
    </row>
    <row r="6" spans="1:12" ht="18" customHeight="1">
      <c r="A6" s="133"/>
      <c r="B6" s="134"/>
      <c r="C6" s="27" t="s">
        <v>0</v>
      </c>
      <c r="D6" s="13">
        <v>397721</v>
      </c>
      <c r="E6" s="4">
        <v>625878</v>
      </c>
      <c r="F6" s="4">
        <v>4836769050</v>
      </c>
      <c r="G6" s="18">
        <v>23000</v>
      </c>
      <c r="H6" s="6">
        <v>33182</v>
      </c>
      <c r="I6" s="9">
        <v>244271120</v>
      </c>
      <c r="J6" s="16">
        <f t="shared" si="0"/>
        <v>420721</v>
      </c>
      <c r="K6" s="6">
        <f t="shared" si="0"/>
        <v>659060</v>
      </c>
      <c r="L6" s="9">
        <f t="shared" si="0"/>
        <v>5081040170</v>
      </c>
    </row>
    <row r="7" spans="1:12" ht="18" customHeight="1">
      <c r="A7" s="120" t="s">
        <v>4</v>
      </c>
      <c r="B7" s="121"/>
      <c r="C7" s="122"/>
      <c r="D7" s="13">
        <v>75099</v>
      </c>
      <c r="E7" s="4">
        <v>161286</v>
      </c>
      <c r="F7" s="4">
        <v>1033778200</v>
      </c>
      <c r="G7" s="18">
        <v>4914</v>
      </c>
      <c r="H7" s="6">
        <v>9938</v>
      </c>
      <c r="I7" s="9">
        <v>62149410</v>
      </c>
      <c r="J7" s="16">
        <f t="shared" si="0"/>
        <v>80013</v>
      </c>
      <c r="K7" s="6">
        <f t="shared" si="0"/>
        <v>171224</v>
      </c>
      <c r="L7" s="9">
        <f t="shared" si="0"/>
        <v>1095927610</v>
      </c>
    </row>
    <row r="8" spans="1:12" ht="18" customHeight="1">
      <c r="A8" s="120" t="s">
        <v>22</v>
      </c>
      <c r="B8" s="121"/>
      <c r="C8" s="122"/>
      <c r="D8" s="14">
        <v>483913</v>
      </c>
      <c r="E8" s="2">
        <v>981527</v>
      </c>
      <c r="F8" s="2">
        <v>10822852020</v>
      </c>
      <c r="G8" s="19">
        <v>28349</v>
      </c>
      <c r="H8" s="7">
        <v>48403</v>
      </c>
      <c r="I8" s="20">
        <v>497818330</v>
      </c>
      <c r="J8" s="16">
        <f t="shared" si="0"/>
        <v>512262</v>
      </c>
      <c r="K8" s="6">
        <f t="shared" si="0"/>
        <v>1029930</v>
      </c>
      <c r="L8" s="9">
        <f t="shared" si="0"/>
        <v>11320670350</v>
      </c>
    </row>
    <row r="9" spans="1:12" ht="18" customHeight="1" thickBot="1">
      <c r="A9" s="108" t="s">
        <v>5</v>
      </c>
      <c r="B9" s="109"/>
      <c r="C9" s="110"/>
      <c r="D9" s="28">
        <v>242035</v>
      </c>
      <c r="E9" s="29">
        <v>304289</v>
      </c>
      <c r="F9" s="29">
        <v>2678291450</v>
      </c>
      <c r="G9" s="30">
        <v>13729</v>
      </c>
      <c r="H9" s="31">
        <v>16968</v>
      </c>
      <c r="I9" s="32">
        <v>124914960</v>
      </c>
      <c r="J9" s="33">
        <f t="shared" si="0"/>
        <v>255764</v>
      </c>
      <c r="K9" s="31">
        <f t="shared" si="0"/>
        <v>321257</v>
      </c>
      <c r="L9" s="32">
        <f t="shared" si="0"/>
        <v>2803206410</v>
      </c>
    </row>
    <row r="10" spans="1:12" ht="18" customHeight="1" thickBot="1">
      <c r="A10" s="111" t="s">
        <v>21</v>
      </c>
      <c r="B10" s="112"/>
      <c r="C10" s="113"/>
      <c r="D10" s="34">
        <v>725948</v>
      </c>
      <c r="E10" s="35"/>
      <c r="F10" s="36">
        <v>13501143470</v>
      </c>
      <c r="G10" s="37">
        <v>42078</v>
      </c>
      <c r="H10" s="38"/>
      <c r="I10" s="39">
        <v>622733290</v>
      </c>
      <c r="J10" s="40">
        <f t="shared" si="0"/>
        <v>768026</v>
      </c>
      <c r="K10" s="38"/>
      <c r="L10" s="39">
        <f t="shared" si="0"/>
        <v>14123876760</v>
      </c>
    </row>
    <row r="11" spans="1:12" ht="18" customHeight="1">
      <c r="A11" s="114" t="s">
        <v>6</v>
      </c>
      <c r="B11" s="117" t="s">
        <v>7</v>
      </c>
      <c r="C11" s="26" t="s">
        <v>8</v>
      </c>
      <c r="D11" s="12">
        <v>10492</v>
      </c>
      <c r="E11" s="3">
        <v>510998</v>
      </c>
      <c r="F11" s="3">
        <v>340311746</v>
      </c>
      <c r="G11" s="17">
        <v>398</v>
      </c>
      <c r="H11" s="10">
        <v>12805</v>
      </c>
      <c r="I11" s="11">
        <v>8498382</v>
      </c>
      <c r="J11" s="15">
        <f t="shared" si="0"/>
        <v>10890</v>
      </c>
      <c r="K11" s="10">
        <f>SUM(E11,H11)</f>
        <v>523803</v>
      </c>
      <c r="L11" s="11">
        <f t="shared" si="0"/>
        <v>348810128</v>
      </c>
    </row>
    <row r="12" spans="1:12" ht="18" customHeight="1">
      <c r="A12" s="115"/>
      <c r="B12" s="118"/>
      <c r="C12" s="27" t="s">
        <v>9</v>
      </c>
      <c r="D12" s="13">
        <v>81</v>
      </c>
      <c r="E12" s="4">
        <v>1605</v>
      </c>
      <c r="F12" s="4">
        <v>1054484</v>
      </c>
      <c r="G12" s="18">
        <v>8</v>
      </c>
      <c r="H12" s="6">
        <v>103</v>
      </c>
      <c r="I12" s="9">
        <v>68846</v>
      </c>
      <c r="J12" s="16">
        <f t="shared" si="0"/>
        <v>89</v>
      </c>
      <c r="K12" s="6">
        <f>SUM(E12,H12)</f>
        <v>1708</v>
      </c>
      <c r="L12" s="9">
        <f t="shared" si="0"/>
        <v>1123330</v>
      </c>
    </row>
    <row r="13" spans="1:12" ht="18" customHeight="1">
      <c r="A13" s="116"/>
      <c r="B13" s="119"/>
      <c r="C13" s="27" t="s">
        <v>14</v>
      </c>
      <c r="D13" s="13">
        <v>10573</v>
      </c>
      <c r="E13" s="4">
        <v>512603</v>
      </c>
      <c r="F13" s="4">
        <v>341366230</v>
      </c>
      <c r="G13" s="18">
        <v>406</v>
      </c>
      <c r="H13" s="6">
        <v>12908</v>
      </c>
      <c r="I13" s="9">
        <v>8567228</v>
      </c>
      <c r="J13" s="16">
        <f t="shared" si="0"/>
        <v>10979</v>
      </c>
      <c r="K13" s="6">
        <f>SUM(E13,H13)</f>
        <v>525511</v>
      </c>
      <c r="L13" s="9">
        <f t="shared" si="0"/>
        <v>349933458</v>
      </c>
    </row>
    <row r="14" spans="1:12" ht="18" customHeight="1" thickBot="1">
      <c r="A14" s="108" t="s">
        <v>10</v>
      </c>
      <c r="B14" s="109"/>
      <c r="C14" s="110"/>
      <c r="D14" s="28">
        <v>486</v>
      </c>
      <c r="E14" s="29">
        <v>2522</v>
      </c>
      <c r="F14" s="29">
        <v>26075350</v>
      </c>
      <c r="G14" s="30">
        <v>6</v>
      </c>
      <c r="H14" s="31">
        <v>28</v>
      </c>
      <c r="I14" s="32">
        <v>283300</v>
      </c>
      <c r="J14" s="33">
        <f t="shared" si="0"/>
        <v>492</v>
      </c>
      <c r="K14" s="31">
        <f>SUM(E14,H14)</f>
        <v>2550</v>
      </c>
      <c r="L14" s="32">
        <f t="shared" si="0"/>
        <v>26358650</v>
      </c>
    </row>
    <row r="15" spans="1:12" ht="18" customHeight="1" thickBot="1">
      <c r="A15" s="111" t="s">
        <v>13</v>
      </c>
      <c r="B15" s="112"/>
      <c r="C15" s="113"/>
      <c r="D15" s="34">
        <f>SUM(D10,D14)</f>
        <v>726434</v>
      </c>
      <c r="E15" s="41"/>
      <c r="F15" s="36">
        <f>SUM(F10,F13:F14)</f>
        <v>13868585050</v>
      </c>
      <c r="G15" s="42">
        <f>SUM(G10,G14)</f>
        <v>42084</v>
      </c>
      <c r="H15" s="41"/>
      <c r="I15" s="39">
        <f>SUM(I10,I13:I14)</f>
        <v>631583818</v>
      </c>
      <c r="J15" s="40">
        <f t="shared" si="0"/>
        <v>768518</v>
      </c>
      <c r="K15" s="41"/>
      <c r="L15" s="39">
        <f t="shared" si="0"/>
        <v>14500168868</v>
      </c>
    </row>
    <row r="16" spans="6:12" ht="19.5" customHeight="1">
      <c r="F16" s="5"/>
      <c r="I16" s="5"/>
      <c r="L16" s="5"/>
    </row>
    <row r="17" spans="1:12" ht="18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9:12" ht="18" customHeight="1" thickBot="1">
      <c r="I18" s="8"/>
      <c r="L18" s="62" t="s">
        <v>30</v>
      </c>
    </row>
    <row r="19" spans="1:12" ht="18" customHeight="1">
      <c r="A19" s="124" t="s">
        <v>3</v>
      </c>
      <c r="B19" s="125"/>
      <c r="C19" s="126"/>
      <c r="D19" s="130" t="s">
        <v>17</v>
      </c>
      <c r="E19" s="125"/>
      <c r="F19" s="131"/>
      <c r="G19" s="124" t="s">
        <v>16</v>
      </c>
      <c r="H19" s="125"/>
      <c r="I19" s="132"/>
      <c r="J19" s="130" t="s">
        <v>19</v>
      </c>
      <c r="K19" s="125"/>
      <c r="L19" s="132"/>
    </row>
    <row r="20" spans="1:12" ht="18" customHeight="1" thickBot="1">
      <c r="A20" s="127"/>
      <c r="B20" s="128"/>
      <c r="C20" s="129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3" t="s">
        <v>2</v>
      </c>
      <c r="B21" s="134"/>
      <c r="C21" s="26" t="s">
        <v>1</v>
      </c>
      <c r="D21" s="12">
        <v>698</v>
      </c>
      <c r="E21" s="3">
        <v>10094</v>
      </c>
      <c r="F21" s="3">
        <v>312277460</v>
      </c>
      <c r="G21" s="43"/>
      <c r="H21" s="44"/>
      <c r="I21" s="45"/>
      <c r="J21" s="15">
        <f aca="true" t="shared" si="1" ref="J21:L31">SUM(D21,G21)</f>
        <v>698</v>
      </c>
      <c r="K21" s="10">
        <f>SUM(E21,H21)</f>
        <v>10094</v>
      </c>
      <c r="L21" s="11">
        <f t="shared" si="1"/>
        <v>312277460</v>
      </c>
    </row>
    <row r="22" spans="1:12" ht="18" customHeight="1">
      <c r="A22" s="133"/>
      <c r="B22" s="134"/>
      <c r="C22" s="27" t="s">
        <v>0</v>
      </c>
      <c r="D22" s="13">
        <v>34851</v>
      </c>
      <c r="E22" s="4">
        <v>52667</v>
      </c>
      <c r="F22" s="4">
        <v>451432570</v>
      </c>
      <c r="G22" s="46"/>
      <c r="H22" s="47"/>
      <c r="I22" s="48"/>
      <c r="J22" s="16">
        <f t="shared" si="1"/>
        <v>34851</v>
      </c>
      <c r="K22" s="6">
        <f>SUM(E22,H22)</f>
        <v>52667</v>
      </c>
      <c r="L22" s="9">
        <f t="shared" si="1"/>
        <v>451432570</v>
      </c>
    </row>
    <row r="23" spans="1:12" ht="18" customHeight="1">
      <c r="A23" s="120" t="s">
        <v>4</v>
      </c>
      <c r="B23" s="121"/>
      <c r="C23" s="122"/>
      <c r="D23" s="13">
        <v>7045</v>
      </c>
      <c r="E23" s="4">
        <v>15536</v>
      </c>
      <c r="F23" s="4">
        <v>96770400</v>
      </c>
      <c r="G23" s="46"/>
      <c r="H23" s="47"/>
      <c r="I23" s="48"/>
      <c r="J23" s="16">
        <f t="shared" si="1"/>
        <v>7045</v>
      </c>
      <c r="K23" s="6">
        <f>SUM(E23,H23)</f>
        <v>15536</v>
      </c>
      <c r="L23" s="9">
        <f t="shared" si="1"/>
        <v>96770400</v>
      </c>
    </row>
    <row r="24" spans="1:12" ht="18" customHeight="1">
      <c r="A24" s="120" t="s">
        <v>22</v>
      </c>
      <c r="B24" s="121"/>
      <c r="C24" s="122"/>
      <c r="D24" s="14">
        <v>42594</v>
      </c>
      <c r="E24" s="2">
        <v>78297</v>
      </c>
      <c r="F24" s="2">
        <v>860480430</v>
      </c>
      <c r="G24" s="49"/>
      <c r="H24" s="50"/>
      <c r="I24" s="51"/>
      <c r="J24" s="16">
        <f t="shared" si="1"/>
        <v>42594</v>
      </c>
      <c r="K24" s="6">
        <f>SUM(E24,H24)</f>
        <v>78297</v>
      </c>
      <c r="L24" s="9">
        <f t="shared" si="1"/>
        <v>860480430</v>
      </c>
    </row>
    <row r="25" spans="1:12" ht="18" customHeight="1" thickBot="1">
      <c r="A25" s="108" t="s">
        <v>5</v>
      </c>
      <c r="B25" s="109"/>
      <c r="C25" s="110"/>
      <c r="D25" s="28">
        <v>20821</v>
      </c>
      <c r="E25" s="29">
        <v>25515</v>
      </c>
      <c r="F25" s="29">
        <v>230422000</v>
      </c>
      <c r="G25" s="52"/>
      <c r="H25" s="53"/>
      <c r="I25" s="54"/>
      <c r="J25" s="33">
        <f t="shared" si="1"/>
        <v>20821</v>
      </c>
      <c r="K25" s="31">
        <f>SUM(E25,H25)</f>
        <v>25515</v>
      </c>
      <c r="L25" s="32">
        <f t="shared" si="1"/>
        <v>230422000</v>
      </c>
    </row>
    <row r="26" spans="1:12" ht="18" customHeight="1" thickBot="1">
      <c r="A26" s="111" t="s">
        <v>21</v>
      </c>
      <c r="B26" s="112"/>
      <c r="C26" s="113"/>
      <c r="D26" s="34">
        <v>63415</v>
      </c>
      <c r="E26" s="35"/>
      <c r="F26" s="36">
        <v>1090902430</v>
      </c>
      <c r="G26" s="55"/>
      <c r="H26" s="38"/>
      <c r="I26" s="56"/>
      <c r="J26" s="40">
        <f t="shared" si="1"/>
        <v>63415</v>
      </c>
      <c r="K26" s="38"/>
      <c r="L26" s="39">
        <f t="shared" si="1"/>
        <v>1090902430</v>
      </c>
    </row>
    <row r="27" spans="1:12" ht="18" customHeight="1">
      <c r="A27" s="114" t="s">
        <v>6</v>
      </c>
      <c r="B27" s="117" t="s">
        <v>7</v>
      </c>
      <c r="C27" s="26" t="s">
        <v>8</v>
      </c>
      <c r="D27" s="12">
        <v>665</v>
      </c>
      <c r="E27" s="3">
        <v>26064</v>
      </c>
      <c r="F27" s="3">
        <v>17521324</v>
      </c>
      <c r="G27" s="57"/>
      <c r="H27" s="58"/>
      <c r="I27" s="59"/>
      <c r="J27" s="15">
        <f t="shared" si="1"/>
        <v>665</v>
      </c>
      <c r="K27" s="10">
        <f>SUM(E27,H27)</f>
        <v>26064</v>
      </c>
      <c r="L27" s="11">
        <f t="shared" si="1"/>
        <v>17521324</v>
      </c>
    </row>
    <row r="28" spans="1:12" ht="18" customHeight="1">
      <c r="A28" s="115"/>
      <c r="B28" s="118"/>
      <c r="C28" s="27" t="s">
        <v>9</v>
      </c>
      <c r="D28" s="13">
        <v>1</v>
      </c>
      <c r="E28" s="4">
        <v>12</v>
      </c>
      <c r="F28" s="4">
        <v>8690</v>
      </c>
      <c r="G28" s="46"/>
      <c r="H28" s="47"/>
      <c r="I28" s="48"/>
      <c r="J28" s="16">
        <f t="shared" si="1"/>
        <v>1</v>
      </c>
      <c r="K28" s="6">
        <f>SUM(E28,H28)</f>
        <v>12</v>
      </c>
      <c r="L28" s="9">
        <f t="shared" si="1"/>
        <v>8690</v>
      </c>
    </row>
    <row r="29" spans="1:12" ht="18" customHeight="1">
      <c r="A29" s="116"/>
      <c r="B29" s="119"/>
      <c r="C29" s="27" t="s">
        <v>14</v>
      </c>
      <c r="D29" s="13">
        <v>666</v>
      </c>
      <c r="E29" s="4">
        <v>26076</v>
      </c>
      <c r="F29" s="4">
        <v>17530014</v>
      </c>
      <c r="G29" s="46"/>
      <c r="H29" s="47"/>
      <c r="I29" s="48"/>
      <c r="J29" s="16">
        <f t="shared" si="1"/>
        <v>666</v>
      </c>
      <c r="K29" s="6">
        <f>SUM(E29,H29)</f>
        <v>26076</v>
      </c>
      <c r="L29" s="9">
        <f t="shared" si="1"/>
        <v>17530014</v>
      </c>
    </row>
    <row r="30" spans="1:12" ht="18" customHeight="1" thickBot="1">
      <c r="A30" s="108" t="s">
        <v>10</v>
      </c>
      <c r="B30" s="109"/>
      <c r="C30" s="110"/>
      <c r="D30" s="28">
        <v>39</v>
      </c>
      <c r="E30" s="29">
        <v>218</v>
      </c>
      <c r="F30" s="29">
        <v>2386500</v>
      </c>
      <c r="G30" s="52"/>
      <c r="H30" s="53"/>
      <c r="I30" s="54"/>
      <c r="J30" s="33">
        <f t="shared" si="1"/>
        <v>39</v>
      </c>
      <c r="K30" s="31">
        <f>SUM(E30,H30)</f>
        <v>218</v>
      </c>
      <c r="L30" s="32">
        <f t="shared" si="1"/>
        <v>2386500</v>
      </c>
    </row>
    <row r="31" spans="1:12" ht="18" customHeight="1" thickBot="1">
      <c r="A31" s="111" t="s">
        <v>13</v>
      </c>
      <c r="B31" s="112"/>
      <c r="C31" s="113"/>
      <c r="D31" s="34">
        <f>SUM(D26,D30)</f>
        <v>63454</v>
      </c>
      <c r="E31" s="41"/>
      <c r="F31" s="36">
        <f>SUM(F26,F29:F30)</f>
        <v>1110818944</v>
      </c>
      <c r="G31" s="60"/>
      <c r="H31" s="41"/>
      <c r="I31" s="56"/>
      <c r="J31" s="40">
        <f t="shared" si="1"/>
        <v>63454</v>
      </c>
      <c r="K31" s="41"/>
      <c r="L31" s="39">
        <f t="shared" si="1"/>
        <v>1110818944</v>
      </c>
    </row>
    <row r="32" ht="6" customHeight="1"/>
    <row r="33" spans="1:12" ht="18.75">
      <c r="A33" s="123" t="s">
        <v>24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9:12" ht="18" customHeight="1" thickBot="1">
      <c r="I34" s="8"/>
      <c r="L34" s="62" t="s">
        <v>30</v>
      </c>
    </row>
    <row r="35" spans="1:12" ht="18" customHeight="1">
      <c r="A35" s="124" t="s">
        <v>3</v>
      </c>
      <c r="B35" s="125"/>
      <c r="C35" s="126"/>
      <c r="D35" s="141" t="s">
        <v>17</v>
      </c>
      <c r="E35" s="142"/>
      <c r="F35" s="143"/>
      <c r="G35" s="124" t="s">
        <v>16</v>
      </c>
      <c r="H35" s="125"/>
      <c r="I35" s="132"/>
      <c r="J35" s="130" t="s">
        <v>19</v>
      </c>
      <c r="K35" s="125"/>
      <c r="L35" s="132"/>
    </row>
    <row r="36" spans="1:12" ht="18" customHeight="1" thickBot="1">
      <c r="A36" s="127"/>
      <c r="B36" s="128"/>
      <c r="C36" s="129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3" t="s">
        <v>2</v>
      </c>
      <c r="B37" s="134"/>
      <c r="C37" s="26" t="s">
        <v>1</v>
      </c>
      <c r="D37" s="12">
        <v>18705</v>
      </c>
      <c r="E37" s="3">
        <v>341682</v>
      </c>
      <c r="F37" s="3">
        <v>8369619520</v>
      </c>
      <c r="G37" s="43"/>
      <c r="H37" s="44"/>
      <c r="I37" s="45"/>
      <c r="J37" s="15">
        <f aca="true" t="shared" si="2" ref="J37:L47">SUM(D37,G37)</f>
        <v>18705</v>
      </c>
      <c r="K37" s="10">
        <f>SUM(E37,H37)</f>
        <v>341682</v>
      </c>
      <c r="L37" s="11">
        <f t="shared" si="2"/>
        <v>8369619520</v>
      </c>
    </row>
    <row r="38" spans="1:12" ht="18" customHeight="1">
      <c r="A38" s="133"/>
      <c r="B38" s="134"/>
      <c r="C38" s="27" t="s">
        <v>0</v>
      </c>
      <c r="D38" s="13">
        <v>432917</v>
      </c>
      <c r="E38" s="4">
        <v>758098</v>
      </c>
      <c r="F38" s="4">
        <v>5884379690</v>
      </c>
      <c r="G38" s="46"/>
      <c r="H38" s="47"/>
      <c r="I38" s="48"/>
      <c r="J38" s="16">
        <f t="shared" si="2"/>
        <v>432917</v>
      </c>
      <c r="K38" s="6">
        <f>SUM(E38,H38)</f>
        <v>758098</v>
      </c>
      <c r="L38" s="9">
        <f t="shared" si="2"/>
        <v>5884379690</v>
      </c>
    </row>
    <row r="39" spans="1:12" ht="18" customHeight="1">
      <c r="A39" s="120" t="s">
        <v>4</v>
      </c>
      <c r="B39" s="121"/>
      <c r="C39" s="122"/>
      <c r="D39" s="13">
        <v>42832</v>
      </c>
      <c r="E39" s="4">
        <v>95077</v>
      </c>
      <c r="F39" s="4">
        <v>669018860</v>
      </c>
      <c r="G39" s="46"/>
      <c r="H39" s="47"/>
      <c r="I39" s="48"/>
      <c r="J39" s="16">
        <f t="shared" si="2"/>
        <v>42832</v>
      </c>
      <c r="K39" s="6">
        <f>SUM(E39,H39)</f>
        <v>95077</v>
      </c>
      <c r="L39" s="9">
        <f t="shared" si="2"/>
        <v>669018860</v>
      </c>
    </row>
    <row r="40" spans="1:12" ht="18" customHeight="1">
      <c r="A40" s="120" t="s">
        <v>22</v>
      </c>
      <c r="B40" s="121"/>
      <c r="C40" s="122"/>
      <c r="D40" s="14">
        <v>494454</v>
      </c>
      <c r="E40" s="2">
        <v>1194857</v>
      </c>
      <c r="F40" s="2">
        <v>14923018070</v>
      </c>
      <c r="G40" s="49"/>
      <c r="H40" s="50"/>
      <c r="I40" s="51"/>
      <c r="J40" s="16">
        <f t="shared" si="2"/>
        <v>494454</v>
      </c>
      <c r="K40" s="6">
        <f>SUM(E40,H40)</f>
        <v>1194857</v>
      </c>
      <c r="L40" s="9">
        <f t="shared" si="2"/>
        <v>14923018070</v>
      </c>
    </row>
    <row r="41" spans="1:12" ht="18" customHeight="1" thickBot="1">
      <c r="A41" s="108" t="s">
        <v>5</v>
      </c>
      <c r="B41" s="109"/>
      <c r="C41" s="110"/>
      <c r="D41" s="28">
        <v>268833</v>
      </c>
      <c r="E41" s="29">
        <v>362929</v>
      </c>
      <c r="F41" s="29">
        <v>3859969730</v>
      </c>
      <c r="G41" s="52"/>
      <c r="H41" s="53"/>
      <c r="I41" s="54"/>
      <c r="J41" s="33">
        <f t="shared" si="2"/>
        <v>268833</v>
      </c>
      <c r="K41" s="31">
        <f>SUM(E41,H41)</f>
        <v>362929</v>
      </c>
      <c r="L41" s="32">
        <f t="shared" si="2"/>
        <v>3859969730</v>
      </c>
    </row>
    <row r="42" spans="1:12" ht="18" customHeight="1" thickBot="1">
      <c r="A42" s="111" t="s">
        <v>21</v>
      </c>
      <c r="B42" s="112"/>
      <c r="C42" s="113"/>
      <c r="D42" s="34">
        <v>763287</v>
      </c>
      <c r="E42" s="35"/>
      <c r="F42" s="36">
        <v>18782987800</v>
      </c>
      <c r="G42" s="55"/>
      <c r="H42" s="38"/>
      <c r="I42" s="56"/>
      <c r="J42" s="40">
        <f t="shared" si="2"/>
        <v>763287</v>
      </c>
      <c r="K42" s="38"/>
      <c r="L42" s="39">
        <f t="shared" si="2"/>
        <v>18782987800</v>
      </c>
    </row>
    <row r="43" spans="1:12" ht="18" customHeight="1">
      <c r="A43" s="114" t="s">
        <v>6</v>
      </c>
      <c r="B43" s="117" t="s">
        <v>7</v>
      </c>
      <c r="C43" s="26" t="s">
        <v>8</v>
      </c>
      <c r="D43" s="12">
        <v>17062</v>
      </c>
      <c r="E43" s="3">
        <v>838799</v>
      </c>
      <c r="F43" s="3">
        <v>568349946</v>
      </c>
      <c r="G43" s="57"/>
      <c r="H43" s="58"/>
      <c r="I43" s="59"/>
      <c r="J43" s="15">
        <f t="shared" si="2"/>
        <v>17062</v>
      </c>
      <c r="K43" s="10">
        <f>SUM(E43,H43)</f>
        <v>838799</v>
      </c>
      <c r="L43" s="11">
        <f t="shared" si="2"/>
        <v>568349946</v>
      </c>
    </row>
    <row r="44" spans="1:12" ht="18" customHeight="1">
      <c r="A44" s="115"/>
      <c r="B44" s="118"/>
      <c r="C44" s="27" t="s">
        <v>9</v>
      </c>
      <c r="D44" s="13">
        <v>56</v>
      </c>
      <c r="E44" s="4">
        <v>943</v>
      </c>
      <c r="F44" s="4">
        <v>621948</v>
      </c>
      <c r="G44" s="46"/>
      <c r="H44" s="47"/>
      <c r="I44" s="48"/>
      <c r="J44" s="16">
        <f t="shared" si="2"/>
        <v>56</v>
      </c>
      <c r="K44" s="6">
        <f>SUM(E44,H44)</f>
        <v>943</v>
      </c>
      <c r="L44" s="9">
        <f t="shared" si="2"/>
        <v>621948</v>
      </c>
    </row>
    <row r="45" spans="1:12" ht="18" customHeight="1">
      <c r="A45" s="116"/>
      <c r="B45" s="119"/>
      <c r="C45" s="27" t="s">
        <v>14</v>
      </c>
      <c r="D45" s="13">
        <v>17118</v>
      </c>
      <c r="E45" s="4">
        <v>839742</v>
      </c>
      <c r="F45" s="4">
        <v>568971894</v>
      </c>
      <c r="G45" s="46"/>
      <c r="H45" s="47"/>
      <c r="I45" s="48"/>
      <c r="J45" s="16">
        <f t="shared" si="2"/>
        <v>17118</v>
      </c>
      <c r="K45" s="6">
        <f>SUM(E45,H45)</f>
        <v>839742</v>
      </c>
      <c r="L45" s="9">
        <f t="shared" si="2"/>
        <v>568971894</v>
      </c>
    </row>
    <row r="46" spans="1:12" ht="18" customHeight="1" thickBot="1">
      <c r="A46" s="108" t="s">
        <v>10</v>
      </c>
      <c r="B46" s="109"/>
      <c r="C46" s="110"/>
      <c r="D46" s="28">
        <v>599</v>
      </c>
      <c r="E46" s="29">
        <v>3429</v>
      </c>
      <c r="F46" s="29">
        <v>35513800</v>
      </c>
      <c r="G46" s="52"/>
      <c r="H46" s="53"/>
      <c r="I46" s="54"/>
      <c r="J46" s="33">
        <f t="shared" si="2"/>
        <v>599</v>
      </c>
      <c r="K46" s="31">
        <f>SUM(E46,H46)</f>
        <v>3429</v>
      </c>
      <c r="L46" s="32">
        <f t="shared" si="2"/>
        <v>35513800</v>
      </c>
    </row>
    <row r="47" spans="1:12" ht="18" customHeight="1" thickBot="1">
      <c r="A47" s="111" t="s">
        <v>13</v>
      </c>
      <c r="B47" s="112"/>
      <c r="C47" s="113"/>
      <c r="D47" s="34">
        <f>SUM(D42,D46)</f>
        <v>763886</v>
      </c>
      <c r="E47" s="41"/>
      <c r="F47" s="36">
        <f>SUM(F42,F45:F46)</f>
        <v>19387473494</v>
      </c>
      <c r="G47" s="60"/>
      <c r="H47" s="41"/>
      <c r="I47" s="56"/>
      <c r="J47" s="40">
        <f t="shared" si="2"/>
        <v>763886</v>
      </c>
      <c r="K47" s="41"/>
      <c r="L47" s="39">
        <f t="shared" si="2"/>
        <v>19387473494</v>
      </c>
    </row>
    <row r="48" spans="6:12" ht="19.5" customHeight="1">
      <c r="F48" s="5"/>
      <c r="I48" s="5"/>
      <c r="L48" s="5"/>
    </row>
    <row r="49" spans="1:12" ht="18.75">
      <c r="A49" s="123" t="s">
        <v>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9:12" ht="18" customHeight="1" thickBot="1">
      <c r="I50" s="8"/>
      <c r="L50" s="62" t="s">
        <v>30</v>
      </c>
    </row>
    <row r="51" spans="1:12" ht="18" customHeight="1">
      <c r="A51" s="124" t="s">
        <v>3</v>
      </c>
      <c r="B51" s="125"/>
      <c r="C51" s="126"/>
      <c r="D51" s="141" t="s">
        <v>17</v>
      </c>
      <c r="E51" s="142"/>
      <c r="F51" s="143"/>
      <c r="G51" s="124" t="s">
        <v>16</v>
      </c>
      <c r="H51" s="125"/>
      <c r="I51" s="132"/>
      <c r="J51" s="130" t="s">
        <v>19</v>
      </c>
      <c r="K51" s="125"/>
      <c r="L51" s="132"/>
    </row>
    <row r="52" spans="1:12" ht="18" customHeight="1" thickBot="1">
      <c r="A52" s="127"/>
      <c r="B52" s="128"/>
      <c r="C52" s="129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3" t="s">
        <v>2</v>
      </c>
      <c r="B53" s="134"/>
      <c r="C53" s="26" t="s">
        <v>1</v>
      </c>
      <c r="D53" s="12">
        <f aca="true" t="shared" si="3" ref="D53:I63">SUM(D5,D21,D37)</f>
        <v>30496</v>
      </c>
      <c r="E53" s="3">
        <f>SUM(E5,E21,E37)</f>
        <v>546139</v>
      </c>
      <c r="F53" s="3">
        <f t="shared" si="3"/>
        <v>13634201750</v>
      </c>
      <c r="G53" s="17">
        <f t="shared" si="3"/>
        <v>435</v>
      </c>
      <c r="H53" s="10">
        <f t="shared" si="3"/>
        <v>5283</v>
      </c>
      <c r="I53" s="11">
        <f t="shared" si="3"/>
        <v>191397800</v>
      </c>
      <c r="J53" s="15">
        <f aca="true" t="shared" si="4" ref="J53:L63">SUM(D53,G53)</f>
        <v>30931</v>
      </c>
      <c r="K53" s="10">
        <f>SUM(E53,H53)</f>
        <v>551422</v>
      </c>
      <c r="L53" s="11">
        <f t="shared" si="4"/>
        <v>13825599550</v>
      </c>
    </row>
    <row r="54" spans="1:12" ht="18" customHeight="1">
      <c r="A54" s="133"/>
      <c r="B54" s="134"/>
      <c r="C54" s="27" t="s">
        <v>0</v>
      </c>
      <c r="D54" s="13">
        <f t="shared" si="3"/>
        <v>865489</v>
      </c>
      <c r="E54" s="4">
        <f>SUM(E6,E22,E38)</f>
        <v>1436643</v>
      </c>
      <c r="F54" s="4">
        <f t="shared" si="3"/>
        <v>11172581310</v>
      </c>
      <c r="G54" s="18">
        <f t="shared" si="3"/>
        <v>23000</v>
      </c>
      <c r="H54" s="6">
        <f t="shared" si="3"/>
        <v>33182</v>
      </c>
      <c r="I54" s="9">
        <f t="shared" si="3"/>
        <v>244271120</v>
      </c>
      <c r="J54" s="16">
        <f t="shared" si="4"/>
        <v>888489</v>
      </c>
      <c r="K54" s="6">
        <f>SUM(E54,H54)</f>
        <v>1469825</v>
      </c>
      <c r="L54" s="9">
        <f t="shared" si="4"/>
        <v>11416852430</v>
      </c>
    </row>
    <row r="55" spans="1:12" ht="18" customHeight="1">
      <c r="A55" s="120" t="s">
        <v>4</v>
      </c>
      <c r="B55" s="121"/>
      <c r="C55" s="122"/>
      <c r="D55" s="13">
        <f t="shared" si="3"/>
        <v>124976</v>
      </c>
      <c r="E55" s="4">
        <f>SUM(E7,E23,E39)</f>
        <v>271899</v>
      </c>
      <c r="F55" s="4">
        <f t="shared" si="3"/>
        <v>1799567460</v>
      </c>
      <c r="G55" s="18">
        <f t="shared" si="3"/>
        <v>4914</v>
      </c>
      <c r="H55" s="6">
        <f t="shared" si="3"/>
        <v>9938</v>
      </c>
      <c r="I55" s="9">
        <f t="shared" si="3"/>
        <v>62149410</v>
      </c>
      <c r="J55" s="16">
        <f t="shared" si="4"/>
        <v>129890</v>
      </c>
      <c r="K55" s="6">
        <f>SUM(E55,H55)</f>
        <v>281837</v>
      </c>
      <c r="L55" s="9">
        <f t="shared" si="4"/>
        <v>1861716870</v>
      </c>
    </row>
    <row r="56" spans="1:12" ht="18" customHeight="1">
      <c r="A56" s="120" t="s">
        <v>22</v>
      </c>
      <c r="B56" s="121"/>
      <c r="C56" s="122"/>
      <c r="D56" s="14">
        <f t="shared" si="3"/>
        <v>1020961</v>
      </c>
      <c r="E56" s="2">
        <f>SUM(E8,E24,E40)</f>
        <v>2254681</v>
      </c>
      <c r="F56" s="2">
        <f t="shared" si="3"/>
        <v>26606350520</v>
      </c>
      <c r="G56" s="19">
        <f t="shared" si="3"/>
        <v>28349</v>
      </c>
      <c r="H56" s="7">
        <f t="shared" si="3"/>
        <v>48403</v>
      </c>
      <c r="I56" s="20">
        <f t="shared" si="3"/>
        <v>497818330</v>
      </c>
      <c r="J56" s="16">
        <f t="shared" si="4"/>
        <v>1049310</v>
      </c>
      <c r="K56" s="6">
        <f>SUM(E56,H56)</f>
        <v>2303084</v>
      </c>
      <c r="L56" s="9">
        <f t="shared" si="4"/>
        <v>27104168850</v>
      </c>
    </row>
    <row r="57" spans="1:12" ht="18" customHeight="1" thickBot="1">
      <c r="A57" s="108" t="s">
        <v>5</v>
      </c>
      <c r="B57" s="109"/>
      <c r="C57" s="110"/>
      <c r="D57" s="28">
        <f t="shared" si="3"/>
        <v>531689</v>
      </c>
      <c r="E57" s="29">
        <f>SUM(E9,E25,E41)</f>
        <v>692733</v>
      </c>
      <c r="F57" s="29">
        <f t="shared" si="3"/>
        <v>6768683180</v>
      </c>
      <c r="G57" s="30">
        <f t="shared" si="3"/>
        <v>13729</v>
      </c>
      <c r="H57" s="31">
        <f t="shared" si="3"/>
        <v>16968</v>
      </c>
      <c r="I57" s="32">
        <f t="shared" si="3"/>
        <v>124914960</v>
      </c>
      <c r="J57" s="33">
        <f t="shared" si="4"/>
        <v>545418</v>
      </c>
      <c r="K57" s="31">
        <f>SUM(E57,H57)</f>
        <v>709701</v>
      </c>
      <c r="L57" s="32">
        <f t="shared" si="4"/>
        <v>6893598140</v>
      </c>
    </row>
    <row r="58" spans="1:12" ht="18" customHeight="1" thickBot="1">
      <c r="A58" s="111" t="s">
        <v>21</v>
      </c>
      <c r="B58" s="112"/>
      <c r="C58" s="113"/>
      <c r="D58" s="34">
        <f t="shared" si="3"/>
        <v>1552650</v>
      </c>
      <c r="E58" s="35"/>
      <c r="F58" s="36">
        <f t="shared" si="3"/>
        <v>33375033700</v>
      </c>
      <c r="G58" s="37">
        <f t="shared" si="3"/>
        <v>42078</v>
      </c>
      <c r="H58" s="38"/>
      <c r="I58" s="39">
        <f t="shared" si="3"/>
        <v>622733290</v>
      </c>
      <c r="J58" s="40">
        <f t="shared" si="4"/>
        <v>1594728</v>
      </c>
      <c r="K58" s="38"/>
      <c r="L58" s="39">
        <f t="shared" si="4"/>
        <v>33997766990</v>
      </c>
    </row>
    <row r="59" spans="1:12" ht="18" customHeight="1">
      <c r="A59" s="114" t="s">
        <v>6</v>
      </c>
      <c r="B59" s="117" t="s">
        <v>7</v>
      </c>
      <c r="C59" s="26" t="s">
        <v>8</v>
      </c>
      <c r="D59" s="12">
        <f t="shared" si="3"/>
        <v>28219</v>
      </c>
      <c r="E59" s="3">
        <f>SUM(E11,E27,E43)</f>
        <v>1375861</v>
      </c>
      <c r="F59" s="3">
        <f t="shared" si="3"/>
        <v>926183016</v>
      </c>
      <c r="G59" s="17">
        <f t="shared" si="3"/>
        <v>398</v>
      </c>
      <c r="H59" s="10">
        <f>SUM(H11,H27,H43)</f>
        <v>12805</v>
      </c>
      <c r="I59" s="11">
        <f t="shared" si="3"/>
        <v>8498382</v>
      </c>
      <c r="J59" s="15">
        <f t="shared" si="4"/>
        <v>28617</v>
      </c>
      <c r="K59" s="10">
        <f>SUM(E59,H59)</f>
        <v>1388666</v>
      </c>
      <c r="L59" s="11">
        <f t="shared" si="4"/>
        <v>934681398</v>
      </c>
    </row>
    <row r="60" spans="1:12" ht="18" customHeight="1">
      <c r="A60" s="115"/>
      <c r="B60" s="118"/>
      <c r="C60" s="27" t="s">
        <v>9</v>
      </c>
      <c r="D60" s="13">
        <f t="shared" si="3"/>
        <v>138</v>
      </c>
      <c r="E60" s="4">
        <f>SUM(E12,E28,E44)</f>
        <v>2560</v>
      </c>
      <c r="F60" s="4">
        <f t="shared" si="3"/>
        <v>1685122</v>
      </c>
      <c r="G60" s="18">
        <f t="shared" si="3"/>
        <v>8</v>
      </c>
      <c r="H60" s="6">
        <f>SUM(H12,H28,H44)</f>
        <v>103</v>
      </c>
      <c r="I60" s="9">
        <f t="shared" si="3"/>
        <v>68846</v>
      </c>
      <c r="J60" s="16">
        <f t="shared" si="4"/>
        <v>146</v>
      </c>
      <c r="K60" s="6">
        <f>SUM(E60,H60)</f>
        <v>2663</v>
      </c>
      <c r="L60" s="9">
        <f t="shared" si="4"/>
        <v>1753968</v>
      </c>
    </row>
    <row r="61" spans="1:12" ht="18" customHeight="1">
      <c r="A61" s="116"/>
      <c r="B61" s="119"/>
      <c r="C61" s="27" t="s">
        <v>14</v>
      </c>
      <c r="D61" s="13">
        <f t="shared" si="3"/>
        <v>28357</v>
      </c>
      <c r="E61" s="4">
        <f>SUM(E13,E29,E45)</f>
        <v>1378421</v>
      </c>
      <c r="F61" s="4">
        <f t="shared" si="3"/>
        <v>927868138</v>
      </c>
      <c r="G61" s="18">
        <f t="shared" si="3"/>
        <v>406</v>
      </c>
      <c r="H61" s="6">
        <f>SUM(H13,H29,H45)</f>
        <v>12908</v>
      </c>
      <c r="I61" s="9">
        <f t="shared" si="3"/>
        <v>8567228</v>
      </c>
      <c r="J61" s="16">
        <f t="shared" si="4"/>
        <v>28763</v>
      </c>
      <c r="K61" s="6">
        <f>SUM(E61,H61)</f>
        <v>1391329</v>
      </c>
      <c r="L61" s="9">
        <f t="shared" si="4"/>
        <v>936435366</v>
      </c>
    </row>
    <row r="62" spans="1:12" ht="18" customHeight="1" thickBot="1">
      <c r="A62" s="108" t="s">
        <v>10</v>
      </c>
      <c r="B62" s="109"/>
      <c r="C62" s="110"/>
      <c r="D62" s="28">
        <f t="shared" si="3"/>
        <v>1124</v>
      </c>
      <c r="E62" s="29">
        <f>SUM(E14,E30,E46)</f>
        <v>6169</v>
      </c>
      <c r="F62" s="29">
        <f t="shared" si="3"/>
        <v>63975650</v>
      </c>
      <c r="G62" s="30">
        <f t="shared" si="3"/>
        <v>6</v>
      </c>
      <c r="H62" s="31">
        <f>SUM(H14,H30,H46)</f>
        <v>28</v>
      </c>
      <c r="I62" s="32">
        <f t="shared" si="3"/>
        <v>283300</v>
      </c>
      <c r="J62" s="33">
        <f t="shared" si="4"/>
        <v>1130</v>
      </c>
      <c r="K62" s="31">
        <f>SUM(E62,H62)</f>
        <v>6197</v>
      </c>
      <c r="L62" s="32">
        <f t="shared" si="4"/>
        <v>64258950</v>
      </c>
    </row>
    <row r="63" spans="1:12" ht="18" customHeight="1" thickBot="1">
      <c r="A63" s="111" t="s">
        <v>13</v>
      </c>
      <c r="B63" s="112"/>
      <c r="C63" s="113"/>
      <c r="D63" s="34">
        <f t="shared" si="3"/>
        <v>1553774</v>
      </c>
      <c r="E63" s="41"/>
      <c r="F63" s="36">
        <f t="shared" si="3"/>
        <v>34366877488</v>
      </c>
      <c r="G63" s="42">
        <f t="shared" si="3"/>
        <v>42084</v>
      </c>
      <c r="H63" s="41"/>
      <c r="I63" s="39">
        <f t="shared" si="3"/>
        <v>631583818</v>
      </c>
      <c r="J63" s="40">
        <f t="shared" si="4"/>
        <v>1595858</v>
      </c>
      <c r="K63" s="41"/>
      <c r="L63" s="39">
        <f t="shared" si="4"/>
        <v>34998461306</v>
      </c>
    </row>
  </sheetData>
  <sheetProtection/>
  <mergeCells count="56">
    <mergeCell ref="A1:L1"/>
    <mergeCell ref="A3:C4"/>
    <mergeCell ref="D3:F3"/>
    <mergeCell ref="G3:I3"/>
    <mergeCell ref="J3:L3"/>
    <mergeCell ref="A5:B6"/>
    <mergeCell ref="A7:C7"/>
    <mergeCell ref="A8:C8"/>
    <mergeCell ref="A9:C9"/>
    <mergeCell ref="A10:C10"/>
    <mergeCell ref="A11:A13"/>
    <mergeCell ref="B11:B13"/>
    <mergeCell ref="A14:C14"/>
    <mergeCell ref="A15:C15"/>
    <mergeCell ref="A17:L17"/>
    <mergeCell ref="A19:C20"/>
    <mergeCell ref="D19:F19"/>
    <mergeCell ref="G19:I19"/>
    <mergeCell ref="J19:L19"/>
    <mergeCell ref="A21:B22"/>
    <mergeCell ref="A23:C23"/>
    <mergeCell ref="A24:C24"/>
    <mergeCell ref="A25:C25"/>
    <mergeCell ref="A26:C26"/>
    <mergeCell ref="A27:A29"/>
    <mergeCell ref="B27:B29"/>
    <mergeCell ref="A30:C30"/>
    <mergeCell ref="A31:C31"/>
    <mergeCell ref="A33:L33"/>
    <mergeCell ref="A35:C36"/>
    <mergeCell ref="D35:F35"/>
    <mergeCell ref="G35:I35"/>
    <mergeCell ref="J35:L35"/>
    <mergeCell ref="A37:B38"/>
    <mergeCell ref="A39:C39"/>
    <mergeCell ref="A40:C40"/>
    <mergeCell ref="A41:C41"/>
    <mergeCell ref="A42:C42"/>
    <mergeCell ref="A43:A45"/>
    <mergeCell ref="B43:B45"/>
    <mergeCell ref="A46:C46"/>
    <mergeCell ref="A47:C47"/>
    <mergeCell ref="A49:L49"/>
    <mergeCell ref="A51:C52"/>
    <mergeCell ref="D51:F51"/>
    <mergeCell ref="G51:I51"/>
    <mergeCell ref="J51:L51"/>
    <mergeCell ref="A62:C62"/>
    <mergeCell ref="A63:C63"/>
    <mergeCell ref="A53:B54"/>
    <mergeCell ref="A55:C55"/>
    <mergeCell ref="A56:C56"/>
    <mergeCell ref="A57:C57"/>
    <mergeCell ref="A58:C58"/>
    <mergeCell ref="A59:A61"/>
    <mergeCell ref="B59:B6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" scale="11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">
      <selection activeCell="F42" sqref="F42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9:12" ht="18" customHeight="1" thickBot="1">
      <c r="I2" s="8"/>
      <c r="L2" s="62" t="s">
        <v>29</v>
      </c>
    </row>
    <row r="3" spans="1:12" ht="18" customHeight="1">
      <c r="A3" s="124" t="s">
        <v>3</v>
      </c>
      <c r="B3" s="125"/>
      <c r="C3" s="126"/>
      <c r="D3" s="130" t="s">
        <v>17</v>
      </c>
      <c r="E3" s="125"/>
      <c r="F3" s="131"/>
      <c r="G3" s="124" t="s">
        <v>16</v>
      </c>
      <c r="H3" s="125"/>
      <c r="I3" s="132"/>
      <c r="J3" s="130" t="s">
        <v>19</v>
      </c>
      <c r="K3" s="125"/>
      <c r="L3" s="132"/>
    </row>
    <row r="4" spans="1:12" ht="18" customHeight="1" thickBot="1">
      <c r="A4" s="127"/>
      <c r="B4" s="128"/>
      <c r="C4" s="129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3" t="s">
        <v>2</v>
      </c>
      <c r="B5" s="134"/>
      <c r="C5" s="26" t="s">
        <v>1</v>
      </c>
      <c r="D5" s="12">
        <v>11377</v>
      </c>
      <c r="E5" s="3">
        <v>204089</v>
      </c>
      <c r="F5" s="3">
        <v>5302712450</v>
      </c>
      <c r="G5" s="17">
        <v>446</v>
      </c>
      <c r="H5" s="10">
        <v>5539</v>
      </c>
      <c r="I5" s="11">
        <v>203531970</v>
      </c>
      <c r="J5" s="15">
        <f aca="true" t="shared" si="0" ref="J5:L15">SUM(D5,G5)</f>
        <v>11823</v>
      </c>
      <c r="K5" s="10">
        <f t="shared" si="0"/>
        <v>209628</v>
      </c>
      <c r="L5" s="11">
        <f t="shared" si="0"/>
        <v>5506244420</v>
      </c>
    </row>
    <row r="6" spans="1:12" ht="18" customHeight="1">
      <c r="A6" s="133"/>
      <c r="B6" s="134"/>
      <c r="C6" s="27" t="s">
        <v>0</v>
      </c>
      <c r="D6" s="13">
        <v>418400</v>
      </c>
      <c r="E6" s="4">
        <v>673235</v>
      </c>
      <c r="F6" s="4">
        <v>5165113440</v>
      </c>
      <c r="G6" s="18">
        <v>25326</v>
      </c>
      <c r="H6" s="6">
        <v>37555</v>
      </c>
      <c r="I6" s="9">
        <v>269569140</v>
      </c>
      <c r="J6" s="16">
        <f t="shared" si="0"/>
        <v>443726</v>
      </c>
      <c r="K6" s="6">
        <f t="shared" si="0"/>
        <v>710790</v>
      </c>
      <c r="L6" s="9">
        <f t="shared" si="0"/>
        <v>5434682580</v>
      </c>
    </row>
    <row r="7" spans="1:12" ht="18" customHeight="1">
      <c r="A7" s="120" t="s">
        <v>4</v>
      </c>
      <c r="B7" s="121"/>
      <c r="C7" s="122"/>
      <c r="D7" s="13">
        <v>78702</v>
      </c>
      <c r="E7" s="4">
        <v>176256</v>
      </c>
      <c r="F7" s="4">
        <v>1135587780</v>
      </c>
      <c r="G7" s="18">
        <v>4963</v>
      </c>
      <c r="H7" s="6">
        <v>10509</v>
      </c>
      <c r="I7" s="9">
        <v>63665920</v>
      </c>
      <c r="J7" s="16">
        <f t="shared" si="0"/>
        <v>83665</v>
      </c>
      <c r="K7" s="6">
        <f t="shared" si="0"/>
        <v>186765</v>
      </c>
      <c r="L7" s="9">
        <f t="shared" si="0"/>
        <v>1199253700</v>
      </c>
    </row>
    <row r="8" spans="1:12" ht="18" customHeight="1">
      <c r="A8" s="120" t="s">
        <v>22</v>
      </c>
      <c r="B8" s="121"/>
      <c r="C8" s="122"/>
      <c r="D8" s="14">
        <v>508479</v>
      </c>
      <c r="E8" s="2">
        <v>1053580</v>
      </c>
      <c r="F8" s="2">
        <v>11603413670</v>
      </c>
      <c r="G8" s="19">
        <v>30735</v>
      </c>
      <c r="H8" s="7">
        <v>53603</v>
      </c>
      <c r="I8" s="20">
        <v>536767030</v>
      </c>
      <c r="J8" s="16">
        <f t="shared" si="0"/>
        <v>539214</v>
      </c>
      <c r="K8" s="6">
        <f t="shared" si="0"/>
        <v>1107183</v>
      </c>
      <c r="L8" s="9">
        <f t="shared" si="0"/>
        <v>12140180700</v>
      </c>
    </row>
    <row r="9" spans="1:12" ht="18" customHeight="1" thickBot="1">
      <c r="A9" s="108" t="s">
        <v>5</v>
      </c>
      <c r="B9" s="109"/>
      <c r="C9" s="110"/>
      <c r="D9" s="28">
        <v>257214</v>
      </c>
      <c r="E9" s="29">
        <v>331048</v>
      </c>
      <c r="F9" s="29">
        <v>2858843630</v>
      </c>
      <c r="G9" s="30">
        <v>15523</v>
      </c>
      <c r="H9" s="31">
        <v>19813</v>
      </c>
      <c r="I9" s="32">
        <v>141693180</v>
      </c>
      <c r="J9" s="33">
        <f t="shared" si="0"/>
        <v>272737</v>
      </c>
      <c r="K9" s="31">
        <f t="shared" si="0"/>
        <v>350861</v>
      </c>
      <c r="L9" s="32">
        <f t="shared" si="0"/>
        <v>3000536810</v>
      </c>
    </row>
    <row r="10" spans="1:12" ht="18" customHeight="1" thickBot="1">
      <c r="A10" s="111" t="s">
        <v>21</v>
      </c>
      <c r="B10" s="112"/>
      <c r="C10" s="113"/>
      <c r="D10" s="34">
        <v>765693</v>
      </c>
      <c r="E10" s="35"/>
      <c r="F10" s="36">
        <v>14462257300</v>
      </c>
      <c r="G10" s="37">
        <v>46258</v>
      </c>
      <c r="H10" s="38"/>
      <c r="I10" s="39">
        <v>678460210</v>
      </c>
      <c r="J10" s="40">
        <f t="shared" si="0"/>
        <v>811951</v>
      </c>
      <c r="K10" s="38"/>
      <c r="L10" s="39">
        <f t="shared" si="0"/>
        <v>15140717510</v>
      </c>
    </row>
    <row r="11" spans="1:12" ht="18" customHeight="1">
      <c r="A11" s="114" t="s">
        <v>6</v>
      </c>
      <c r="B11" s="117" t="s">
        <v>7</v>
      </c>
      <c r="C11" s="26" t="s">
        <v>8</v>
      </c>
      <c r="D11" s="12">
        <v>10781</v>
      </c>
      <c r="E11" s="3">
        <v>539501</v>
      </c>
      <c r="F11" s="3">
        <v>359395676</v>
      </c>
      <c r="G11" s="17">
        <v>413</v>
      </c>
      <c r="H11" s="10">
        <v>13240</v>
      </c>
      <c r="I11" s="11">
        <v>8756828</v>
      </c>
      <c r="J11" s="15">
        <f t="shared" si="0"/>
        <v>11194</v>
      </c>
      <c r="K11" s="10">
        <f>SUM(E11,H11)</f>
        <v>552741</v>
      </c>
      <c r="L11" s="11">
        <f t="shared" si="0"/>
        <v>368152504</v>
      </c>
    </row>
    <row r="12" spans="1:12" ht="18" customHeight="1">
      <c r="A12" s="115"/>
      <c r="B12" s="118"/>
      <c r="C12" s="27" t="s">
        <v>9</v>
      </c>
      <c r="D12" s="13">
        <v>89</v>
      </c>
      <c r="E12" s="4">
        <v>1587</v>
      </c>
      <c r="F12" s="4">
        <v>1038530</v>
      </c>
      <c r="G12" s="18">
        <v>4</v>
      </c>
      <c r="H12" s="6">
        <v>17</v>
      </c>
      <c r="I12" s="9">
        <v>11430</v>
      </c>
      <c r="J12" s="16">
        <f t="shared" si="0"/>
        <v>93</v>
      </c>
      <c r="K12" s="6">
        <f>SUM(E12,H12)</f>
        <v>1604</v>
      </c>
      <c r="L12" s="9">
        <f t="shared" si="0"/>
        <v>1049960</v>
      </c>
    </row>
    <row r="13" spans="1:12" ht="18" customHeight="1">
      <c r="A13" s="116"/>
      <c r="B13" s="119"/>
      <c r="C13" s="27" t="s">
        <v>14</v>
      </c>
      <c r="D13" s="13">
        <v>10870</v>
      </c>
      <c r="E13" s="4">
        <v>541088</v>
      </c>
      <c r="F13" s="4">
        <v>360434206</v>
      </c>
      <c r="G13" s="18">
        <v>417</v>
      </c>
      <c r="H13" s="6">
        <v>13257</v>
      </c>
      <c r="I13" s="9">
        <v>8768258</v>
      </c>
      <c r="J13" s="16">
        <f t="shared" si="0"/>
        <v>11287</v>
      </c>
      <c r="K13" s="6">
        <f>SUM(E13,H13)</f>
        <v>554345</v>
      </c>
      <c r="L13" s="9">
        <f t="shared" si="0"/>
        <v>369202464</v>
      </c>
    </row>
    <row r="14" spans="1:12" ht="18" customHeight="1" thickBot="1">
      <c r="A14" s="108" t="s">
        <v>10</v>
      </c>
      <c r="B14" s="109"/>
      <c r="C14" s="110"/>
      <c r="D14" s="28">
        <v>462</v>
      </c>
      <c r="E14" s="29">
        <v>2470</v>
      </c>
      <c r="F14" s="29">
        <v>25521000</v>
      </c>
      <c r="G14" s="30">
        <v>4</v>
      </c>
      <c r="H14" s="31">
        <v>24</v>
      </c>
      <c r="I14" s="32">
        <v>221600</v>
      </c>
      <c r="J14" s="33">
        <f t="shared" si="0"/>
        <v>466</v>
      </c>
      <c r="K14" s="31">
        <f>SUM(E14,H14)</f>
        <v>2494</v>
      </c>
      <c r="L14" s="32">
        <f t="shared" si="0"/>
        <v>25742600</v>
      </c>
    </row>
    <row r="15" spans="1:12" ht="18" customHeight="1" thickBot="1">
      <c r="A15" s="111" t="s">
        <v>13</v>
      </c>
      <c r="B15" s="112"/>
      <c r="C15" s="113"/>
      <c r="D15" s="34">
        <f>SUM(D10,D14)</f>
        <v>766155</v>
      </c>
      <c r="E15" s="41"/>
      <c r="F15" s="36">
        <f>SUM(F10,F13:F14)</f>
        <v>14848212506</v>
      </c>
      <c r="G15" s="42">
        <f>SUM(G10,G14)</f>
        <v>46262</v>
      </c>
      <c r="H15" s="41"/>
      <c r="I15" s="39">
        <f>SUM(I10,I13:I14)</f>
        <v>687450068</v>
      </c>
      <c r="J15" s="40">
        <f t="shared" si="0"/>
        <v>812417</v>
      </c>
      <c r="K15" s="41"/>
      <c r="L15" s="39">
        <f t="shared" si="0"/>
        <v>15535662574</v>
      </c>
    </row>
    <row r="16" spans="6:12" ht="19.5" customHeight="1">
      <c r="F16" s="5"/>
      <c r="I16" s="5"/>
      <c r="L16" s="5"/>
    </row>
    <row r="17" spans="1:12" ht="18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9:12" ht="18" customHeight="1" thickBot="1">
      <c r="I18" s="8"/>
      <c r="L18" s="62" t="s">
        <v>29</v>
      </c>
    </row>
    <row r="19" spans="1:12" ht="18" customHeight="1">
      <c r="A19" s="124" t="s">
        <v>3</v>
      </c>
      <c r="B19" s="125"/>
      <c r="C19" s="126"/>
      <c r="D19" s="130" t="s">
        <v>17</v>
      </c>
      <c r="E19" s="125"/>
      <c r="F19" s="131"/>
      <c r="G19" s="124" t="s">
        <v>16</v>
      </c>
      <c r="H19" s="125"/>
      <c r="I19" s="132"/>
      <c r="J19" s="130" t="s">
        <v>19</v>
      </c>
      <c r="K19" s="125"/>
      <c r="L19" s="132"/>
    </row>
    <row r="20" spans="1:12" ht="18" customHeight="1" thickBot="1">
      <c r="A20" s="127"/>
      <c r="B20" s="128"/>
      <c r="C20" s="129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3" t="s">
        <v>2</v>
      </c>
      <c r="B21" s="134"/>
      <c r="C21" s="26" t="s">
        <v>1</v>
      </c>
      <c r="D21" s="12">
        <v>635</v>
      </c>
      <c r="E21" s="3">
        <v>9110</v>
      </c>
      <c r="F21" s="3">
        <v>297930080</v>
      </c>
      <c r="G21" s="43"/>
      <c r="H21" s="44"/>
      <c r="I21" s="45"/>
      <c r="J21" s="15">
        <f aca="true" t="shared" si="1" ref="J21:L31">SUM(D21,G21)</f>
        <v>635</v>
      </c>
      <c r="K21" s="10">
        <f>SUM(E21,H21)</f>
        <v>9110</v>
      </c>
      <c r="L21" s="11">
        <f t="shared" si="1"/>
        <v>297930080</v>
      </c>
    </row>
    <row r="22" spans="1:12" ht="18" customHeight="1">
      <c r="A22" s="133"/>
      <c r="B22" s="134"/>
      <c r="C22" s="27" t="s">
        <v>0</v>
      </c>
      <c r="D22" s="13">
        <v>33186</v>
      </c>
      <c r="E22" s="4">
        <v>51242</v>
      </c>
      <c r="F22" s="4">
        <v>444320060</v>
      </c>
      <c r="G22" s="46"/>
      <c r="H22" s="47"/>
      <c r="I22" s="48"/>
      <c r="J22" s="16">
        <f t="shared" si="1"/>
        <v>33186</v>
      </c>
      <c r="K22" s="6">
        <f>SUM(E22,H22)</f>
        <v>51242</v>
      </c>
      <c r="L22" s="9">
        <f t="shared" si="1"/>
        <v>444320060</v>
      </c>
    </row>
    <row r="23" spans="1:12" ht="18" customHeight="1">
      <c r="A23" s="120" t="s">
        <v>4</v>
      </c>
      <c r="B23" s="121"/>
      <c r="C23" s="122"/>
      <c r="D23" s="13">
        <v>6718</v>
      </c>
      <c r="E23" s="4">
        <v>15417</v>
      </c>
      <c r="F23" s="4">
        <v>97689160</v>
      </c>
      <c r="G23" s="46"/>
      <c r="H23" s="47"/>
      <c r="I23" s="48"/>
      <c r="J23" s="16">
        <f t="shared" si="1"/>
        <v>6718</v>
      </c>
      <c r="K23" s="6">
        <f>SUM(E23,H23)</f>
        <v>15417</v>
      </c>
      <c r="L23" s="9">
        <f t="shared" si="1"/>
        <v>97689160</v>
      </c>
    </row>
    <row r="24" spans="1:12" ht="18" customHeight="1">
      <c r="A24" s="120" t="s">
        <v>22</v>
      </c>
      <c r="B24" s="121"/>
      <c r="C24" s="122"/>
      <c r="D24" s="14">
        <v>40539</v>
      </c>
      <c r="E24" s="2">
        <v>75769</v>
      </c>
      <c r="F24" s="2">
        <v>839939300</v>
      </c>
      <c r="G24" s="49"/>
      <c r="H24" s="50"/>
      <c r="I24" s="51"/>
      <c r="J24" s="16">
        <f t="shared" si="1"/>
        <v>40539</v>
      </c>
      <c r="K24" s="6">
        <f>SUM(E24,H24)</f>
        <v>75769</v>
      </c>
      <c r="L24" s="9">
        <f t="shared" si="1"/>
        <v>839939300</v>
      </c>
    </row>
    <row r="25" spans="1:12" ht="18" customHeight="1" thickBot="1">
      <c r="A25" s="108" t="s">
        <v>5</v>
      </c>
      <c r="B25" s="109"/>
      <c r="C25" s="110"/>
      <c r="D25" s="28">
        <v>19844</v>
      </c>
      <c r="E25" s="29">
        <v>24897</v>
      </c>
      <c r="F25" s="29">
        <v>225417510</v>
      </c>
      <c r="G25" s="52"/>
      <c r="H25" s="53"/>
      <c r="I25" s="54"/>
      <c r="J25" s="33">
        <f t="shared" si="1"/>
        <v>19844</v>
      </c>
      <c r="K25" s="31">
        <f>SUM(E25,H25)</f>
        <v>24897</v>
      </c>
      <c r="L25" s="32">
        <f t="shared" si="1"/>
        <v>225417510</v>
      </c>
    </row>
    <row r="26" spans="1:12" ht="18" customHeight="1" thickBot="1">
      <c r="A26" s="111" t="s">
        <v>21</v>
      </c>
      <c r="B26" s="112"/>
      <c r="C26" s="113"/>
      <c r="D26" s="34">
        <v>60383</v>
      </c>
      <c r="E26" s="35"/>
      <c r="F26" s="36">
        <v>1065356810</v>
      </c>
      <c r="G26" s="55"/>
      <c r="H26" s="38"/>
      <c r="I26" s="56"/>
      <c r="J26" s="40">
        <f t="shared" si="1"/>
        <v>60383</v>
      </c>
      <c r="K26" s="38"/>
      <c r="L26" s="39">
        <f t="shared" si="1"/>
        <v>1065356810</v>
      </c>
    </row>
    <row r="27" spans="1:12" ht="18" customHeight="1">
      <c r="A27" s="114" t="s">
        <v>6</v>
      </c>
      <c r="B27" s="117" t="s">
        <v>7</v>
      </c>
      <c r="C27" s="26" t="s">
        <v>8</v>
      </c>
      <c r="D27" s="12">
        <v>610</v>
      </c>
      <c r="E27" s="3">
        <v>23520</v>
      </c>
      <c r="F27" s="3">
        <v>15735922</v>
      </c>
      <c r="G27" s="57"/>
      <c r="H27" s="58"/>
      <c r="I27" s="59"/>
      <c r="J27" s="15">
        <f t="shared" si="1"/>
        <v>610</v>
      </c>
      <c r="K27" s="10">
        <f>SUM(E27,H27)</f>
        <v>23520</v>
      </c>
      <c r="L27" s="11">
        <f t="shared" si="1"/>
        <v>15735922</v>
      </c>
    </row>
    <row r="28" spans="1:12" ht="18" customHeight="1">
      <c r="A28" s="115"/>
      <c r="B28" s="118"/>
      <c r="C28" s="27" t="s">
        <v>9</v>
      </c>
      <c r="D28" s="13">
        <v>7</v>
      </c>
      <c r="E28" s="4">
        <v>68</v>
      </c>
      <c r="F28" s="4">
        <v>44420</v>
      </c>
      <c r="G28" s="46"/>
      <c r="H28" s="47"/>
      <c r="I28" s="48"/>
      <c r="J28" s="16">
        <f t="shared" si="1"/>
        <v>7</v>
      </c>
      <c r="K28" s="6">
        <f>SUM(E28,H28)</f>
        <v>68</v>
      </c>
      <c r="L28" s="9">
        <f t="shared" si="1"/>
        <v>44420</v>
      </c>
    </row>
    <row r="29" spans="1:12" ht="18" customHeight="1">
      <c r="A29" s="116"/>
      <c r="B29" s="119"/>
      <c r="C29" s="27" t="s">
        <v>14</v>
      </c>
      <c r="D29" s="13">
        <v>617</v>
      </c>
      <c r="E29" s="4">
        <v>23588</v>
      </c>
      <c r="F29" s="4">
        <v>15780342</v>
      </c>
      <c r="G29" s="46"/>
      <c r="H29" s="47"/>
      <c r="I29" s="48"/>
      <c r="J29" s="16">
        <f t="shared" si="1"/>
        <v>617</v>
      </c>
      <c r="K29" s="6">
        <f>SUM(E29,H29)</f>
        <v>23588</v>
      </c>
      <c r="L29" s="9">
        <f t="shared" si="1"/>
        <v>15780342</v>
      </c>
    </row>
    <row r="30" spans="1:12" ht="18" customHeight="1" thickBot="1">
      <c r="A30" s="108" t="s">
        <v>10</v>
      </c>
      <c r="B30" s="109"/>
      <c r="C30" s="110"/>
      <c r="D30" s="28">
        <v>39</v>
      </c>
      <c r="E30" s="29">
        <v>257</v>
      </c>
      <c r="F30" s="29">
        <v>2708650</v>
      </c>
      <c r="G30" s="52"/>
      <c r="H30" s="53"/>
      <c r="I30" s="54"/>
      <c r="J30" s="33">
        <f t="shared" si="1"/>
        <v>39</v>
      </c>
      <c r="K30" s="31">
        <f>SUM(E30,H30)</f>
        <v>257</v>
      </c>
      <c r="L30" s="32">
        <f t="shared" si="1"/>
        <v>2708650</v>
      </c>
    </row>
    <row r="31" spans="1:12" ht="18" customHeight="1" thickBot="1">
      <c r="A31" s="111" t="s">
        <v>13</v>
      </c>
      <c r="B31" s="112"/>
      <c r="C31" s="113"/>
      <c r="D31" s="34">
        <f>SUM(D26,D30)</f>
        <v>60422</v>
      </c>
      <c r="E31" s="41"/>
      <c r="F31" s="36">
        <f>SUM(F26,F29:F30)</f>
        <v>1083845802</v>
      </c>
      <c r="G31" s="60"/>
      <c r="H31" s="41"/>
      <c r="I31" s="56"/>
      <c r="J31" s="40">
        <f t="shared" si="1"/>
        <v>60422</v>
      </c>
      <c r="K31" s="41"/>
      <c r="L31" s="39">
        <f t="shared" si="1"/>
        <v>1083845802</v>
      </c>
    </row>
    <row r="32" ht="6" customHeight="1"/>
    <row r="33" spans="1:12" ht="18.75">
      <c r="A33" s="123" t="s">
        <v>24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9:12" ht="18" customHeight="1" thickBot="1">
      <c r="I34" s="8"/>
      <c r="L34" s="62" t="s">
        <v>29</v>
      </c>
    </row>
    <row r="35" spans="1:12" ht="18" customHeight="1">
      <c r="A35" s="124" t="s">
        <v>3</v>
      </c>
      <c r="B35" s="125"/>
      <c r="C35" s="126"/>
      <c r="D35" s="141" t="s">
        <v>17</v>
      </c>
      <c r="E35" s="142"/>
      <c r="F35" s="143"/>
      <c r="G35" s="124" t="s">
        <v>16</v>
      </c>
      <c r="H35" s="125"/>
      <c r="I35" s="132"/>
      <c r="J35" s="130" t="s">
        <v>19</v>
      </c>
      <c r="K35" s="125"/>
      <c r="L35" s="132"/>
    </row>
    <row r="36" spans="1:12" ht="18" customHeight="1" thickBot="1">
      <c r="A36" s="127"/>
      <c r="B36" s="128"/>
      <c r="C36" s="129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3" t="s">
        <v>2</v>
      </c>
      <c r="B37" s="134"/>
      <c r="C37" s="26" t="s">
        <v>1</v>
      </c>
      <c r="D37" s="12">
        <v>19234</v>
      </c>
      <c r="E37" s="3">
        <v>355476</v>
      </c>
      <c r="F37" s="3">
        <v>8979367430</v>
      </c>
      <c r="G37" s="43"/>
      <c r="H37" s="44"/>
      <c r="I37" s="45"/>
      <c r="J37" s="15">
        <f aca="true" t="shared" si="2" ref="J37:L47">SUM(D37,G37)</f>
        <v>19234</v>
      </c>
      <c r="K37" s="10">
        <f>SUM(E37,H37)</f>
        <v>355476</v>
      </c>
      <c r="L37" s="11">
        <f t="shared" si="2"/>
        <v>8979367430</v>
      </c>
    </row>
    <row r="38" spans="1:12" ht="18" customHeight="1">
      <c r="A38" s="133"/>
      <c r="B38" s="134"/>
      <c r="C38" s="27" t="s">
        <v>0</v>
      </c>
      <c r="D38" s="13">
        <v>441220</v>
      </c>
      <c r="E38" s="4">
        <v>791738</v>
      </c>
      <c r="F38" s="4">
        <v>6113870340</v>
      </c>
      <c r="G38" s="46"/>
      <c r="H38" s="47"/>
      <c r="I38" s="48"/>
      <c r="J38" s="16">
        <f t="shared" si="2"/>
        <v>441220</v>
      </c>
      <c r="K38" s="6">
        <f>SUM(E38,H38)</f>
        <v>791738</v>
      </c>
      <c r="L38" s="9">
        <f t="shared" si="2"/>
        <v>6113870340</v>
      </c>
    </row>
    <row r="39" spans="1:12" ht="18" customHeight="1">
      <c r="A39" s="120" t="s">
        <v>4</v>
      </c>
      <c r="B39" s="121"/>
      <c r="C39" s="122"/>
      <c r="D39" s="13">
        <v>45295</v>
      </c>
      <c r="E39" s="4">
        <v>105265</v>
      </c>
      <c r="F39" s="4">
        <v>750851910</v>
      </c>
      <c r="G39" s="46"/>
      <c r="H39" s="47"/>
      <c r="I39" s="48"/>
      <c r="J39" s="16">
        <f t="shared" si="2"/>
        <v>45295</v>
      </c>
      <c r="K39" s="6">
        <f>SUM(E39,H39)</f>
        <v>105265</v>
      </c>
      <c r="L39" s="9">
        <f t="shared" si="2"/>
        <v>750851910</v>
      </c>
    </row>
    <row r="40" spans="1:12" ht="18" customHeight="1">
      <c r="A40" s="120" t="s">
        <v>22</v>
      </c>
      <c r="B40" s="121"/>
      <c r="C40" s="122"/>
      <c r="D40" s="14">
        <v>505749</v>
      </c>
      <c r="E40" s="2">
        <v>1252479</v>
      </c>
      <c r="F40" s="2">
        <v>15844089680</v>
      </c>
      <c r="G40" s="49"/>
      <c r="H40" s="50"/>
      <c r="I40" s="51"/>
      <c r="J40" s="16">
        <f t="shared" si="2"/>
        <v>505749</v>
      </c>
      <c r="K40" s="6">
        <f>SUM(E40,H40)</f>
        <v>1252479</v>
      </c>
      <c r="L40" s="9">
        <f t="shared" si="2"/>
        <v>15844089680</v>
      </c>
    </row>
    <row r="41" spans="1:12" ht="18" customHeight="1" thickBot="1">
      <c r="A41" s="108" t="s">
        <v>5</v>
      </c>
      <c r="B41" s="109"/>
      <c r="C41" s="110"/>
      <c r="D41" s="28">
        <v>275533</v>
      </c>
      <c r="E41" s="29">
        <v>379852</v>
      </c>
      <c r="F41" s="29">
        <v>4037422630</v>
      </c>
      <c r="G41" s="52"/>
      <c r="H41" s="53"/>
      <c r="I41" s="54"/>
      <c r="J41" s="33">
        <f t="shared" si="2"/>
        <v>275533</v>
      </c>
      <c r="K41" s="31">
        <f>SUM(E41,H41)</f>
        <v>379852</v>
      </c>
      <c r="L41" s="32">
        <f t="shared" si="2"/>
        <v>4037422630</v>
      </c>
    </row>
    <row r="42" spans="1:12" ht="18" customHeight="1" thickBot="1">
      <c r="A42" s="111" t="s">
        <v>21</v>
      </c>
      <c r="B42" s="112"/>
      <c r="C42" s="113"/>
      <c r="D42" s="34">
        <v>781282</v>
      </c>
      <c r="E42" s="35"/>
      <c r="F42" s="36">
        <v>19881512310</v>
      </c>
      <c r="G42" s="55"/>
      <c r="H42" s="38"/>
      <c r="I42" s="56"/>
      <c r="J42" s="40">
        <f t="shared" si="2"/>
        <v>781282</v>
      </c>
      <c r="K42" s="38"/>
      <c r="L42" s="39">
        <f t="shared" si="2"/>
        <v>19881512310</v>
      </c>
    </row>
    <row r="43" spans="1:12" ht="18" customHeight="1">
      <c r="A43" s="114" t="s">
        <v>6</v>
      </c>
      <c r="B43" s="117" t="s">
        <v>7</v>
      </c>
      <c r="C43" s="26" t="s">
        <v>8</v>
      </c>
      <c r="D43" s="12">
        <v>17506</v>
      </c>
      <c r="E43" s="3">
        <v>869643</v>
      </c>
      <c r="F43" s="3">
        <v>589063354</v>
      </c>
      <c r="G43" s="57"/>
      <c r="H43" s="58"/>
      <c r="I43" s="59"/>
      <c r="J43" s="15">
        <f t="shared" si="2"/>
        <v>17506</v>
      </c>
      <c r="K43" s="10">
        <f>SUM(E43,H43)</f>
        <v>869643</v>
      </c>
      <c r="L43" s="11">
        <f t="shared" si="2"/>
        <v>589063354</v>
      </c>
    </row>
    <row r="44" spans="1:12" ht="18" customHeight="1">
      <c r="A44" s="115"/>
      <c r="B44" s="118"/>
      <c r="C44" s="27" t="s">
        <v>9</v>
      </c>
      <c r="D44" s="13">
        <v>65</v>
      </c>
      <c r="E44" s="4">
        <v>1417</v>
      </c>
      <c r="F44" s="4">
        <v>929460</v>
      </c>
      <c r="G44" s="46"/>
      <c r="H44" s="47"/>
      <c r="I44" s="48"/>
      <c r="J44" s="16">
        <f t="shared" si="2"/>
        <v>65</v>
      </c>
      <c r="K44" s="6">
        <f>SUM(E44,H44)</f>
        <v>1417</v>
      </c>
      <c r="L44" s="9">
        <f t="shared" si="2"/>
        <v>929460</v>
      </c>
    </row>
    <row r="45" spans="1:12" ht="18" customHeight="1">
      <c r="A45" s="116"/>
      <c r="B45" s="119"/>
      <c r="C45" s="27" t="s">
        <v>14</v>
      </c>
      <c r="D45" s="13">
        <v>17571</v>
      </c>
      <c r="E45" s="4">
        <v>871060</v>
      </c>
      <c r="F45" s="4">
        <v>589992814</v>
      </c>
      <c r="G45" s="46"/>
      <c r="H45" s="47"/>
      <c r="I45" s="48"/>
      <c r="J45" s="16">
        <f t="shared" si="2"/>
        <v>17571</v>
      </c>
      <c r="K45" s="6">
        <f>SUM(E45,H45)</f>
        <v>871060</v>
      </c>
      <c r="L45" s="9">
        <f t="shared" si="2"/>
        <v>589992814</v>
      </c>
    </row>
    <row r="46" spans="1:12" ht="18" customHeight="1" thickBot="1">
      <c r="A46" s="108" t="s">
        <v>10</v>
      </c>
      <c r="B46" s="109"/>
      <c r="C46" s="110"/>
      <c r="D46" s="28">
        <v>584</v>
      </c>
      <c r="E46" s="29">
        <v>3407</v>
      </c>
      <c r="F46" s="29">
        <v>35368100</v>
      </c>
      <c r="G46" s="52"/>
      <c r="H46" s="53"/>
      <c r="I46" s="54"/>
      <c r="J46" s="33">
        <f t="shared" si="2"/>
        <v>584</v>
      </c>
      <c r="K46" s="31">
        <f>SUM(E46,H46)</f>
        <v>3407</v>
      </c>
      <c r="L46" s="32">
        <f t="shared" si="2"/>
        <v>35368100</v>
      </c>
    </row>
    <row r="47" spans="1:12" ht="18" customHeight="1" thickBot="1">
      <c r="A47" s="111" t="s">
        <v>13</v>
      </c>
      <c r="B47" s="112"/>
      <c r="C47" s="113"/>
      <c r="D47" s="34">
        <f>SUM(D42,D46)</f>
        <v>781866</v>
      </c>
      <c r="E47" s="41"/>
      <c r="F47" s="36">
        <f>SUM(F42,F45:F46)</f>
        <v>20506873224</v>
      </c>
      <c r="G47" s="60"/>
      <c r="H47" s="41"/>
      <c r="I47" s="56"/>
      <c r="J47" s="40">
        <f t="shared" si="2"/>
        <v>781866</v>
      </c>
      <c r="K47" s="41"/>
      <c r="L47" s="39">
        <f t="shared" si="2"/>
        <v>20506873224</v>
      </c>
    </row>
    <row r="48" spans="6:12" ht="19.5" customHeight="1">
      <c r="F48" s="5"/>
      <c r="I48" s="5"/>
      <c r="L48" s="5"/>
    </row>
    <row r="49" spans="1:12" ht="18.75">
      <c r="A49" s="123" t="s">
        <v>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9:12" ht="18" customHeight="1" thickBot="1">
      <c r="I50" s="8"/>
      <c r="L50" s="62" t="s">
        <v>29</v>
      </c>
    </row>
    <row r="51" spans="1:12" ht="18" customHeight="1">
      <c r="A51" s="124" t="s">
        <v>3</v>
      </c>
      <c r="B51" s="125"/>
      <c r="C51" s="126"/>
      <c r="D51" s="141" t="s">
        <v>17</v>
      </c>
      <c r="E51" s="142"/>
      <c r="F51" s="143"/>
      <c r="G51" s="124" t="s">
        <v>16</v>
      </c>
      <c r="H51" s="125"/>
      <c r="I51" s="132"/>
      <c r="J51" s="130" t="s">
        <v>19</v>
      </c>
      <c r="K51" s="125"/>
      <c r="L51" s="132"/>
    </row>
    <row r="52" spans="1:12" ht="18" customHeight="1" thickBot="1">
      <c r="A52" s="127"/>
      <c r="B52" s="128"/>
      <c r="C52" s="129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3" t="s">
        <v>2</v>
      </c>
      <c r="B53" s="134"/>
      <c r="C53" s="26" t="s">
        <v>1</v>
      </c>
      <c r="D53" s="12">
        <f aca="true" t="shared" si="3" ref="D53:I63">SUM(D5,D21,D37)</f>
        <v>31246</v>
      </c>
      <c r="E53" s="3">
        <f>SUM(E5,E21,E37)</f>
        <v>568675</v>
      </c>
      <c r="F53" s="3">
        <f t="shared" si="3"/>
        <v>14580009960</v>
      </c>
      <c r="G53" s="17">
        <f t="shared" si="3"/>
        <v>446</v>
      </c>
      <c r="H53" s="10">
        <f t="shared" si="3"/>
        <v>5539</v>
      </c>
      <c r="I53" s="11">
        <f t="shared" si="3"/>
        <v>203531970</v>
      </c>
      <c r="J53" s="15">
        <f aca="true" t="shared" si="4" ref="J53:L63">SUM(D53,G53)</f>
        <v>31692</v>
      </c>
      <c r="K53" s="10">
        <f>SUM(E53,H53)</f>
        <v>574214</v>
      </c>
      <c r="L53" s="11">
        <f t="shared" si="4"/>
        <v>14783541930</v>
      </c>
    </row>
    <row r="54" spans="1:12" ht="18" customHeight="1">
      <c r="A54" s="133"/>
      <c r="B54" s="134"/>
      <c r="C54" s="27" t="s">
        <v>0</v>
      </c>
      <c r="D54" s="13">
        <f t="shared" si="3"/>
        <v>892806</v>
      </c>
      <c r="E54" s="4">
        <f>SUM(E6,E22,E38)</f>
        <v>1516215</v>
      </c>
      <c r="F54" s="4">
        <f t="shared" si="3"/>
        <v>11723303840</v>
      </c>
      <c r="G54" s="18">
        <f t="shared" si="3"/>
        <v>25326</v>
      </c>
      <c r="H54" s="6">
        <f t="shared" si="3"/>
        <v>37555</v>
      </c>
      <c r="I54" s="9">
        <f t="shared" si="3"/>
        <v>269569140</v>
      </c>
      <c r="J54" s="16">
        <f t="shared" si="4"/>
        <v>918132</v>
      </c>
      <c r="K54" s="6">
        <f>SUM(E54,H54)</f>
        <v>1553770</v>
      </c>
      <c r="L54" s="9">
        <f t="shared" si="4"/>
        <v>11992872980</v>
      </c>
    </row>
    <row r="55" spans="1:12" ht="18" customHeight="1">
      <c r="A55" s="120" t="s">
        <v>4</v>
      </c>
      <c r="B55" s="121"/>
      <c r="C55" s="122"/>
      <c r="D55" s="13">
        <f t="shared" si="3"/>
        <v>130715</v>
      </c>
      <c r="E55" s="4">
        <f>SUM(E7,E23,E39)</f>
        <v>296938</v>
      </c>
      <c r="F55" s="4">
        <f t="shared" si="3"/>
        <v>1984128850</v>
      </c>
      <c r="G55" s="18">
        <f t="shared" si="3"/>
        <v>4963</v>
      </c>
      <c r="H55" s="6">
        <f t="shared" si="3"/>
        <v>10509</v>
      </c>
      <c r="I55" s="9">
        <f t="shared" si="3"/>
        <v>63665920</v>
      </c>
      <c r="J55" s="16">
        <f t="shared" si="4"/>
        <v>135678</v>
      </c>
      <c r="K55" s="6">
        <f>SUM(E55,H55)</f>
        <v>307447</v>
      </c>
      <c r="L55" s="9">
        <f t="shared" si="4"/>
        <v>2047794770</v>
      </c>
    </row>
    <row r="56" spans="1:12" ht="18" customHeight="1">
      <c r="A56" s="120" t="s">
        <v>22</v>
      </c>
      <c r="B56" s="121"/>
      <c r="C56" s="122"/>
      <c r="D56" s="14">
        <f t="shared" si="3"/>
        <v>1054767</v>
      </c>
      <c r="E56" s="2">
        <f>SUM(E8,E24,E40)</f>
        <v>2381828</v>
      </c>
      <c r="F56" s="2">
        <f t="shared" si="3"/>
        <v>28287442650</v>
      </c>
      <c r="G56" s="19">
        <f t="shared" si="3"/>
        <v>30735</v>
      </c>
      <c r="H56" s="7">
        <f t="shared" si="3"/>
        <v>53603</v>
      </c>
      <c r="I56" s="20">
        <f t="shared" si="3"/>
        <v>536767030</v>
      </c>
      <c r="J56" s="16">
        <f t="shared" si="4"/>
        <v>1085502</v>
      </c>
      <c r="K56" s="6">
        <f>SUM(E56,H56)</f>
        <v>2435431</v>
      </c>
      <c r="L56" s="9">
        <f t="shared" si="4"/>
        <v>28824209680</v>
      </c>
    </row>
    <row r="57" spans="1:12" ht="18" customHeight="1" thickBot="1">
      <c r="A57" s="108" t="s">
        <v>5</v>
      </c>
      <c r="B57" s="109"/>
      <c r="C57" s="110"/>
      <c r="D57" s="28">
        <f t="shared" si="3"/>
        <v>552591</v>
      </c>
      <c r="E57" s="29">
        <f>SUM(E9,E25,E41)</f>
        <v>735797</v>
      </c>
      <c r="F57" s="29">
        <f t="shared" si="3"/>
        <v>7121683770</v>
      </c>
      <c r="G57" s="30">
        <f t="shared" si="3"/>
        <v>15523</v>
      </c>
      <c r="H57" s="31">
        <f t="shared" si="3"/>
        <v>19813</v>
      </c>
      <c r="I57" s="32">
        <f t="shared" si="3"/>
        <v>141693180</v>
      </c>
      <c r="J57" s="33">
        <f t="shared" si="4"/>
        <v>568114</v>
      </c>
      <c r="K57" s="31">
        <f>SUM(E57,H57)</f>
        <v>755610</v>
      </c>
      <c r="L57" s="32">
        <f t="shared" si="4"/>
        <v>7263376950</v>
      </c>
    </row>
    <row r="58" spans="1:12" ht="18" customHeight="1" thickBot="1">
      <c r="A58" s="111" t="s">
        <v>21</v>
      </c>
      <c r="B58" s="112"/>
      <c r="C58" s="113"/>
      <c r="D58" s="34">
        <f t="shared" si="3"/>
        <v>1607358</v>
      </c>
      <c r="E58" s="35"/>
      <c r="F58" s="36">
        <f t="shared" si="3"/>
        <v>35409126420</v>
      </c>
      <c r="G58" s="37">
        <f t="shared" si="3"/>
        <v>46258</v>
      </c>
      <c r="H58" s="38"/>
      <c r="I58" s="39">
        <f t="shared" si="3"/>
        <v>678460210</v>
      </c>
      <c r="J58" s="40">
        <f t="shared" si="4"/>
        <v>1653616</v>
      </c>
      <c r="K58" s="38"/>
      <c r="L58" s="39">
        <f t="shared" si="4"/>
        <v>36087586630</v>
      </c>
    </row>
    <row r="59" spans="1:12" ht="18" customHeight="1">
      <c r="A59" s="114" t="s">
        <v>6</v>
      </c>
      <c r="B59" s="117" t="s">
        <v>7</v>
      </c>
      <c r="C59" s="26" t="s">
        <v>8</v>
      </c>
      <c r="D59" s="12">
        <f t="shared" si="3"/>
        <v>28897</v>
      </c>
      <c r="E59" s="3">
        <f>SUM(E11,E27,E43)</f>
        <v>1432664</v>
      </c>
      <c r="F59" s="3">
        <f t="shared" si="3"/>
        <v>964194952</v>
      </c>
      <c r="G59" s="17">
        <f t="shared" si="3"/>
        <v>413</v>
      </c>
      <c r="H59" s="10">
        <f>SUM(H11,H27,H43)</f>
        <v>13240</v>
      </c>
      <c r="I59" s="11">
        <f t="shared" si="3"/>
        <v>8756828</v>
      </c>
      <c r="J59" s="15">
        <f t="shared" si="4"/>
        <v>29310</v>
      </c>
      <c r="K59" s="10">
        <f>SUM(E59,H59)</f>
        <v>1445904</v>
      </c>
      <c r="L59" s="11">
        <f t="shared" si="4"/>
        <v>972951780</v>
      </c>
    </row>
    <row r="60" spans="1:12" ht="18" customHeight="1">
      <c r="A60" s="115"/>
      <c r="B60" s="118"/>
      <c r="C60" s="27" t="s">
        <v>9</v>
      </c>
      <c r="D60" s="13">
        <f t="shared" si="3"/>
        <v>161</v>
      </c>
      <c r="E60" s="4">
        <f>SUM(E12,E28,E44)</f>
        <v>3072</v>
      </c>
      <c r="F60" s="4">
        <f t="shared" si="3"/>
        <v>2012410</v>
      </c>
      <c r="G60" s="18">
        <f t="shared" si="3"/>
        <v>4</v>
      </c>
      <c r="H60" s="6">
        <f>SUM(H12,H28,H44)</f>
        <v>17</v>
      </c>
      <c r="I60" s="9">
        <f t="shared" si="3"/>
        <v>11430</v>
      </c>
      <c r="J60" s="16">
        <f t="shared" si="4"/>
        <v>165</v>
      </c>
      <c r="K60" s="6">
        <f>SUM(E60,H60)</f>
        <v>3089</v>
      </c>
      <c r="L60" s="9">
        <f t="shared" si="4"/>
        <v>2023840</v>
      </c>
    </row>
    <row r="61" spans="1:12" ht="18" customHeight="1">
      <c r="A61" s="116"/>
      <c r="B61" s="119"/>
      <c r="C61" s="27" t="s">
        <v>14</v>
      </c>
      <c r="D61" s="13">
        <f t="shared" si="3"/>
        <v>29058</v>
      </c>
      <c r="E61" s="4">
        <f>SUM(E13,E29,E45)</f>
        <v>1435736</v>
      </c>
      <c r="F61" s="4">
        <f t="shared" si="3"/>
        <v>966207362</v>
      </c>
      <c r="G61" s="18">
        <f t="shared" si="3"/>
        <v>417</v>
      </c>
      <c r="H61" s="6">
        <f>SUM(H13,H29,H45)</f>
        <v>13257</v>
      </c>
      <c r="I61" s="9">
        <f t="shared" si="3"/>
        <v>8768258</v>
      </c>
      <c r="J61" s="16">
        <f t="shared" si="4"/>
        <v>29475</v>
      </c>
      <c r="K61" s="6">
        <f>SUM(E61,H61)</f>
        <v>1448993</v>
      </c>
      <c r="L61" s="9">
        <f t="shared" si="4"/>
        <v>974975620</v>
      </c>
    </row>
    <row r="62" spans="1:12" ht="18" customHeight="1" thickBot="1">
      <c r="A62" s="108" t="s">
        <v>10</v>
      </c>
      <c r="B62" s="109"/>
      <c r="C62" s="110"/>
      <c r="D62" s="28">
        <f t="shared" si="3"/>
        <v>1085</v>
      </c>
      <c r="E62" s="29">
        <f>SUM(E14,E30,E46)</f>
        <v>6134</v>
      </c>
      <c r="F62" s="29">
        <f t="shared" si="3"/>
        <v>63597750</v>
      </c>
      <c r="G62" s="30">
        <f t="shared" si="3"/>
        <v>4</v>
      </c>
      <c r="H62" s="31">
        <f>SUM(H14,H30,H46)</f>
        <v>24</v>
      </c>
      <c r="I62" s="32">
        <f t="shared" si="3"/>
        <v>221600</v>
      </c>
      <c r="J62" s="33">
        <f t="shared" si="4"/>
        <v>1089</v>
      </c>
      <c r="K62" s="31">
        <f>SUM(E62,H62)</f>
        <v>6158</v>
      </c>
      <c r="L62" s="32">
        <f t="shared" si="4"/>
        <v>63819350</v>
      </c>
    </row>
    <row r="63" spans="1:12" ht="18" customHeight="1" thickBot="1">
      <c r="A63" s="111" t="s">
        <v>13</v>
      </c>
      <c r="B63" s="112"/>
      <c r="C63" s="113"/>
      <c r="D63" s="34">
        <f t="shared" si="3"/>
        <v>1608443</v>
      </c>
      <c r="E63" s="41"/>
      <c r="F63" s="36">
        <f t="shared" si="3"/>
        <v>36438931532</v>
      </c>
      <c r="G63" s="42">
        <f t="shared" si="3"/>
        <v>46262</v>
      </c>
      <c r="H63" s="41"/>
      <c r="I63" s="39">
        <f t="shared" si="3"/>
        <v>687450068</v>
      </c>
      <c r="J63" s="40">
        <f t="shared" si="4"/>
        <v>1654705</v>
      </c>
      <c r="K63" s="41"/>
      <c r="L63" s="39">
        <f t="shared" si="4"/>
        <v>37126381600</v>
      </c>
    </row>
  </sheetData>
  <sheetProtection/>
  <mergeCells count="56">
    <mergeCell ref="A62:C62"/>
    <mergeCell ref="A63:C63"/>
    <mergeCell ref="A53:B54"/>
    <mergeCell ref="A55:C55"/>
    <mergeCell ref="A56:C56"/>
    <mergeCell ref="A57:C57"/>
    <mergeCell ref="A58:C58"/>
    <mergeCell ref="A59:A61"/>
    <mergeCell ref="B59:B61"/>
    <mergeCell ref="A46:C46"/>
    <mergeCell ref="A47:C47"/>
    <mergeCell ref="A49:L49"/>
    <mergeCell ref="A51:C52"/>
    <mergeCell ref="D51:F51"/>
    <mergeCell ref="G51:I51"/>
    <mergeCell ref="J51:L51"/>
    <mergeCell ref="A37:B38"/>
    <mergeCell ref="A39:C39"/>
    <mergeCell ref="A40:C40"/>
    <mergeCell ref="A41:C41"/>
    <mergeCell ref="A42:C42"/>
    <mergeCell ref="A43:A45"/>
    <mergeCell ref="B43:B45"/>
    <mergeCell ref="A30:C30"/>
    <mergeCell ref="A31:C31"/>
    <mergeCell ref="A33:L33"/>
    <mergeCell ref="A35:C36"/>
    <mergeCell ref="D35:F35"/>
    <mergeCell ref="G35:I35"/>
    <mergeCell ref="J35:L35"/>
    <mergeCell ref="A21:B22"/>
    <mergeCell ref="A23:C23"/>
    <mergeCell ref="A24:C24"/>
    <mergeCell ref="A25:C25"/>
    <mergeCell ref="A26:C26"/>
    <mergeCell ref="A27:A29"/>
    <mergeCell ref="B27:B29"/>
    <mergeCell ref="A14:C14"/>
    <mergeCell ref="A15:C15"/>
    <mergeCell ref="A17:L17"/>
    <mergeCell ref="A19:C20"/>
    <mergeCell ref="D19:F19"/>
    <mergeCell ref="G19:I19"/>
    <mergeCell ref="J19:L19"/>
    <mergeCell ref="A7:C7"/>
    <mergeCell ref="A8:C8"/>
    <mergeCell ref="A9:C9"/>
    <mergeCell ref="A10:C10"/>
    <mergeCell ref="A11:A13"/>
    <mergeCell ref="B11:B13"/>
    <mergeCell ref="A1:L1"/>
    <mergeCell ref="A3:C4"/>
    <mergeCell ref="D3:F3"/>
    <mergeCell ref="G3:I3"/>
    <mergeCell ref="J3:L3"/>
    <mergeCell ref="A5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3">
      <selection activeCell="G48" sqref="G48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9:12" ht="18" customHeight="1" thickBot="1">
      <c r="I2" s="8"/>
      <c r="L2" s="62" t="s">
        <v>28</v>
      </c>
    </row>
    <row r="3" spans="1:12" ht="18" customHeight="1">
      <c r="A3" s="124" t="s">
        <v>3</v>
      </c>
      <c r="B3" s="125"/>
      <c r="C3" s="126"/>
      <c r="D3" s="130" t="s">
        <v>17</v>
      </c>
      <c r="E3" s="125"/>
      <c r="F3" s="131"/>
      <c r="G3" s="124" t="s">
        <v>16</v>
      </c>
      <c r="H3" s="125"/>
      <c r="I3" s="132"/>
      <c r="J3" s="130" t="s">
        <v>19</v>
      </c>
      <c r="K3" s="125"/>
      <c r="L3" s="132"/>
    </row>
    <row r="4" spans="1:12" ht="18" customHeight="1" thickBot="1">
      <c r="A4" s="127"/>
      <c r="B4" s="128"/>
      <c r="C4" s="129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3" t="s">
        <v>2</v>
      </c>
      <c r="B5" s="134"/>
      <c r="C5" s="26" t="s">
        <v>1</v>
      </c>
      <c r="D5" s="12">
        <v>11202</v>
      </c>
      <c r="E5" s="3">
        <v>198301</v>
      </c>
      <c r="F5" s="3">
        <v>5065212710</v>
      </c>
      <c r="G5" s="17">
        <v>431</v>
      </c>
      <c r="H5" s="10">
        <v>5403</v>
      </c>
      <c r="I5" s="11">
        <v>173601960</v>
      </c>
      <c r="J5" s="15">
        <f aca="true" t="shared" si="0" ref="J5:L15">SUM(D5,G5)</f>
        <v>11633</v>
      </c>
      <c r="K5" s="10">
        <f t="shared" si="0"/>
        <v>203704</v>
      </c>
      <c r="L5" s="11">
        <f t="shared" si="0"/>
        <v>5238814670</v>
      </c>
    </row>
    <row r="6" spans="1:12" ht="18" customHeight="1">
      <c r="A6" s="133"/>
      <c r="B6" s="134"/>
      <c r="C6" s="27" t="s">
        <v>0</v>
      </c>
      <c r="D6" s="13">
        <v>400254</v>
      </c>
      <c r="E6" s="4">
        <v>617225</v>
      </c>
      <c r="F6" s="4">
        <v>4782274600</v>
      </c>
      <c r="G6" s="18">
        <v>24461</v>
      </c>
      <c r="H6" s="6">
        <v>35037</v>
      </c>
      <c r="I6" s="9">
        <v>254852900</v>
      </c>
      <c r="J6" s="16">
        <f t="shared" si="0"/>
        <v>424715</v>
      </c>
      <c r="K6" s="6">
        <f t="shared" si="0"/>
        <v>652262</v>
      </c>
      <c r="L6" s="9">
        <f t="shared" si="0"/>
        <v>5037127500</v>
      </c>
    </row>
    <row r="7" spans="1:12" ht="18" customHeight="1">
      <c r="A7" s="120" t="s">
        <v>4</v>
      </c>
      <c r="B7" s="121"/>
      <c r="C7" s="122"/>
      <c r="D7" s="13">
        <v>76367</v>
      </c>
      <c r="E7" s="4">
        <v>165819</v>
      </c>
      <c r="F7" s="4">
        <v>1061760080</v>
      </c>
      <c r="G7" s="18">
        <v>4731</v>
      </c>
      <c r="H7" s="6">
        <v>9646</v>
      </c>
      <c r="I7" s="9">
        <v>60339900</v>
      </c>
      <c r="J7" s="16">
        <f t="shared" si="0"/>
        <v>81098</v>
      </c>
      <c r="K7" s="6">
        <f t="shared" si="0"/>
        <v>175465</v>
      </c>
      <c r="L7" s="9">
        <f t="shared" si="0"/>
        <v>1122099980</v>
      </c>
    </row>
    <row r="8" spans="1:12" ht="18" customHeight="1">
      <c r="A8" s="120" t="s">
        <v>22</v>
      </c>
      <c r="B8" s="121"/>
      <c r="C8" s="122"/>
      <c r="D8" s="14">
        <v>487823</v>
      </c>
      <c r="E8" s="2">
        <v>981345</v>
      </c>
      <c r="F8" s="2">
        <v>10909247390</v>
      </c>
      <c r="G8" s="19">
        <v>29623</v>
      </c>
      <c r="H8" s="7">
        <v>50086</v>
      </c>
      <c r="I8" s="20">
        <v>488794760</v>
      </c>
      <c r="J8" s="16">
        <f t="shared" si="0"/>
        <v>517446</v>
      </c>
      <c r="K8" s="6">
        <f t="shared" si="0"/>
        <v>1031431</v>
      </c>
      <c r="L8" s="9">
        <f t="shared" si="0"/>
        <v>11398042150</v>
      </c>
    </row>
    <row r="9" spans="1:12" ht="18" customHeight="1" thickBot="1">
      <c r="A9" s="108" t="s">
        <v>5</v>
      </c>
      <c r="B9" s="109"/>
      <c r="C9" s="110"/>
      <c r="D9" s="28">
        <v>245665</v>
      </c>
      <c r="E9" s="29">
        <v>305127</v>
      </c>
      <c r="F9" s="29">
        <v>2661665980</v>
      </c>
      <c r="G9" s="30">
        <v>14900</v>
      </c>
      <c r="H9" s="31">
        <v>18465</v>
      </c>
      <c r="I9" s="32">
        <v>132549330</v>
      </c>
      <c r="J9" s="33">
        <f t="shared" si="0"/>
        <v>260565</v>
      </c>
      <c r="K9" s="31">
        <f t="shared" si="0"/>
        <v>323592</v>
      </c>
      <c r="L9" s="32">
        <f t="shared" si="0"/>
        <v>2794215310</v>
      </c>
    </row>
    <row r="10" spans="1:12" ht="18" customHeight="1" thickBot="1">
      <c r="A10" s="111" t="s">
        <v>21</v>
      </c>
      <c r="B10" s="112"/>
      <c r="C10" s="113"/>
      <c r="D10" s="34">
        <v>733488</v>
      </c>
      <c r="E10" s="35"/>
      <c r="F10" s="36">
        <v>13570913370</v>
      </c>
      <c r="G10" s="37">
        <v>44523</v>
      </c>
      <c r="H10" s="38"/>
      <c r="I10" s="39">
        <v>621344090</v>
      </c>
      <c r="J10" s="40">
        <f t="shared" si="0"/>
        <v>778011</v>
      </c>
      <c r="K10" s="38"/>
      <c r="L10" s="39">
        <f t="shared" si="0"/>
        <v>14192257460</v>
      </c>
    </row>
    <row r="11" spans="1:12" ht="18" customHeight="1">
      <c r="A11" s="114" t="s">
        <v>6</v>
      </c>
      <c r="B11" s="117" t="s">
        <v>7</v>
      </c>
      <c r="C11" s="26" t="s">
        <v>8</v>
      </c>
      <c r="D11" s="12">
        <v>10614</v>
      </c>
      <c r="E11" s="3">
        <v>526183</v>
      </c>
      <c r="F11" s="3">
        <v>350242384</v>
      </c>
      <c r="G11" s="17">
        <v>385</v>
      </c>
      <c r="H11" s="10">
        <v>12519</v>
      </c>
      <c r="I11" s="11">
        <v>8286418</v>
      </c>
      <c r="J11" s="15">
        <f t="shared" si="0"/>
        <v>10999</v>
      </c>
      <c r="K11" s="10">
        <f>SUM(E11,H11)</f>
        <v>538702</v>
      </c>
      <c r="L11" s="11">
        <f t="shared" si="0"/>
        <v>358528802</v>
      </c>
    </row>
    <row r="12" spans="1:12" ht="18" customHeight="1">
      <c r="A12" s="115"/>
      <c r="B12" s="118"/>
      <c r="C12" s="27" t="s">
        <v>9</v>
      </c>
      <c r="D12" s="13">
        <v>71</v>
      </c>
      <c r="E12" s="4">
        <v>1319</v>
      </c>
      <c r="F12" s="4">
        <v>873002</v>
      </c>
      <c r="G12" s="18">
        <v>8</v>
      </c>
      <c r="H12" s="6">
        <v>123</v>
      </c>
      <c r="I12" s="9">
        <v>83762</v>
      </c>
      <c r="J12" s="16">
        <f t="shared" si="0"/>
        <v>79</v>
      </c>
      <c r="K12" s="6">
        <f>SUM(E12,H12)</f>
        <v>1442</v>
      </c>
      <c r="L12" s="9">
        <f t="shared" si="0"/>
        <v>956764</v>
      </c>
    </row>
    <row r="13" spans="1:12" ht="18" customHeight="1">
      <c r="A13" s="116"/>
      <c r="B13" s="119"/>
      <c r="C13" s="27" t="s">
        <v>14</v>
      </c>
      <c r="D13" s="13">
        <v>10685</v>
      </c>
      <c r="E13" s="4">
        <v>527502</v>
      </c>
      <c r="F13" s="4">
        <v>351115386</v>
      </c>
      <c r="G13" s="18">
        <v>393</v>
      </c>
      <c r="H13" s="6">
        <v>12642</v>
      </c>
      <c r="I13" s="9">
        <v>8370180</v>
      </c>
      <c r="J13" s="16">
        <f t="shared" si="0"/>
        <v>11078</v>
      </c>
      <c r="K13" s="6">
        <f>SUM(E13,H13)</f>
        <v>540144</v>
      </c>
      <c r="L13" s="9">
        <f t="shared" si="0"/>
        <v>359485566</v>
      </c>
    </row>
    <row r="14" spans="1:12" ht="18" customHeight="1" thickBot="1">
      <c r="A14" s="108" t="s">
        <v>10</v>
      </c>
      <c r="B14" s="109"/>
      <c r="C14" s="110"/>
      <c r="D14" s="28">
        <v>503</v>
      </c>
      <c r="E14" s="29">
        <v>2589</v>
      </c>
      <c r="F14" s="29">
        <v>26978700</v>
      </c>
      <c r="G14" s="30">
        <v>3</v>
      </c>
      <c r="H14" s="31">
        <v>20</v>
      </c>
      <c r="I14" s="32">
        <v>186550</v>
      </c>
      <c r="J14" s="33">
        <f t="shared" si="0"/>
        <v>506</v>
      </c>
      <c r="K14" s="31">
        <f>SUM(E14,H14)</f>
        <v>2609</v>
      </c>
      <c r="L14" s="32">
        <f t="shared" si="0"/>
        <v>27165250</v>
      </c>
    </row>
    <row r="15" spans="1:12" ht="18" customHeight="1" thickBot="1">
      <c r="A15" s="111" t="s">
        <v>13</v>
      </c>
      <c r="B15" s="112"/>
      <c r="C15" s="113"/>
      <c r="D15" s="34">
        <f>SUM(D10,D14)</f>
        <v>733991</v>
      </c>
      <c r="E15" s="41"/>
      <c r="F15" s="36">
        <f>SUM(F10,F13:F14)</f>
        <v>13949007456</v>
      </c>
      <c r="G15" s="42">
        <f>SUM(G10,G14)</f>
        <v>44526</v>
      </c>
      <c r="H15" s="41"/>
      <c r="I15" s="39">
        <f>SUM(I10,I13:I14)</f>
        <v>629900820</v>
      </c>
      <c r="J15" s="40">
        <f t="shared" si="0"/>
        <v>778517</v>
      </c>
      <c r="K15" s="41"/>
      <c r="L15" s="39">
        <f t="shared" si="0"/>
        <v>14578908276</v>
      </c>
    </row>
    <row r="16" spans="6:12" ht="19.5" customHeight="1">
      <c r="F16" s="5"/>
      <c r="I16" s="5"/>
      <c r="L16" s="5"/>
    </row>
    <row r="17" spans="1:12" ht="18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9:12" ht="18" customHeight="1" thickBot="1">
      <c r="I18" s="8"/>
      <c r="L18" s="62" t="s">
        <v>28</v>
      </c>
    </row>
    <row r="19" spans="1:12" ht="18" customHeight="1">
      <c r="A19" s="124" t="s">
        <v>3</v>
      </c>
      <c r="B19" s="125"/>
      <c r="C19" s="126"/>
      <c r="D19" s="130" t="s">
        <v>17</v>
      </c>
      <c r="E19" s="125"/>
      <c r="F19" s="131"/>
      <c r="G19" s="124" t="s">
        <v>16</v>
      </c>
      <c r="H19" s="125"/>
      <c r="I19" s="132"/>
      <c r="J19" s="130" t="s">
        <v>19</v>
      </c>
      <c r="K19" s="125"/>
      <c r="L19" s="132"/>
    </row>
    <row r="20" spans="1:12" ht="18" customHeight="1" thickBot="1">
      <c r="A20" s="127"/>
      <c r="B20" s="128"/>
      <c r="C20" s="129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3" t="s">
        <v>2</v>
      </c>
      <c r="B21" s="134"/>
      <c r="C21" s="26" t="s">
        <v>1</v>
      </c>
      <c r="D21" s="12">
        <v>715</v>
      </c>
      <c r="E21" s="3">
        <v>10323</v>
      </c>
      <c r="F21" s="3">
        <v>365546110</v>
      </c>
      <c r="G21" s="43"/>
      <c r="H21" s="44"/>
      <c r="I21" s="45"/>
      <c r="J21" s="15">
        <f aca="true" t="shared" si="1" ref="J21:L31">SUM(D21,G21)</f>
        <v>715</v>
      </c>
      <c r="K21" s="10">
        <f>SUM(E21,H21)</f>
        <v>10323</v>
      </c>
      <c r="L21" s="11">
        <f t="shared" si="1"/>
        <v>365546110</v>
      </c>
    </row>
    <row r="22" spans="1:12" ht="18" customHeight="1">
      <c r="A22" s="133"/>
      <c r="B22" s="134"/>
      <c r="C22" s="27" t="s">
        <v>0</v>
      </c>
      <c r="D22" s="13">
        <v>31898</v>
      </c>
      <c r="E22" s="4">
        <v>47289</v>
      </c>
      <c r="F22" s="4">
        <v>396359620</v>
      </c>
      <c r="G22" s="46"/>
      <c r="H22" s="47"/>
      <c r="I22" s="48"/>
      <c r="J22" s="16">
        <f t="shared" si="1"/>
        <v>31898</v>
      </c>
      <c r="K22" s="6">
        <f>SUM(E22,H22)</f>
        <v>47289</v>
      </c>
      <c r="L22" s="9">
        <f t="shared" si="1"/>
        <v>396359620</v>
      </c>
    </row>
    <row r="23" spans="1:12" ht="18" customHeight="1">
      <c r="A23" s="120" t="s">
        <v>4</v>
      </c>
      <c r="B23" s="121"/>
      <c r="C23" s="122"/>
      <c r="D23" s="13">
        <v>6621</v>
      </c>
      <c r="E23" s="4">
        <v>14543</v>
      </c>
      <c r="F23" s="4">
        <v>93330680</v>
      </c>
      <c r="G23" s="46"/>
      <c r="H23" s="47"/>
      <c r="I23" s="48"/>
      <c r="J23" s="16">
        <f t="shared" si="1"/>
        <v>6621</v>
      </c>
      <c r="K23" s="6">
        <f>SUM(E23,H23)</f>
        <v>14543</v>
      </c>
      <c r="L23" s="9">
        <f t="shared" si="1"/>
        <v>93330680</v>
      </c>
    </row>
    <row r="24" spans="1:12" ht="18" customHeight="1">
      <c r="A24" s="120" t="s">
        <v>22</v>
      </c>
      <c r="B24" s="121"/>
      <c r="C24" s="122"/>
      <c r="D24" s="14">
        <v>39234</v>
      </c>
      <c r="E24" s="2">
        <v>72155</v>
      </c>
      <c r="F24" s="2">
        <v>855236410</v>
      </c>
      <c r="G24" s="49"/>
      <c r="H24" s="50"/>
      <c r="I24" s="51"/>
      <c r="J24" s="16">
        <f t="shared" si="1"/>
        <v>39234</v>
      </c>
      <c r="K24" s="6">
        <f>SUM(E24,H24)</f>
        <v>72155</v>
      </c>
      <c r="L24" s="9">
        <f t="shared" si="1"/>
        <v>855236410</v>
      </c>
    </row>
    <row r="25" spans="1:12" ht="18" customHeight="1" thickBot="1">
      <c r="A25" s="108" t="s">
        <v>5</v>
      </c>
      <c r="B25" s="109"/>
      <c r="C25" s="110"/>
      <c r="D25" s="28">
        <v>19212</v>
      </c>
      <c r="E25" s="29">
        <v>23133</v>
      </c>
      <c r="F25" s="29">
        <v>212033960</v>
      </c>
      <c r="G25" s="52"/>
      <c r="H25" s="53"/>
      <c r="I25" s="54"/>
      <c r="J25" s="33">
        <f t="shared" si="1"/>
        <v>19212</v>
      </c>
      <c r="K25" s="31">
        <f>SUM(E25,H25)</f>
        <v>23133</v>
      </c>
      <c r="L25" s="32">
        <f t="shared" si="1"/>
        <v>212033960</v>
      </c>
    </row>
    <row r="26" spans="1:12" ht="18" customHeight="1" thickBot="1">
      <c r="A26" s="111" t="s">
        <v>21</v>
      </c>
      <c r="B26" s="112"/>
      <c r="C26" s="113"/>
      <c r="D26" s="34">
        <v>58446</v>
      </c>
      <c r="E26" s="35"/>
      <c r="F26" s="36">
        <v>1067270370</v>
      </c>
      <c r="G26" s="55"/>
      <c r="H26" s="38"/>
      <c r="I26" s="56"/>
      <c r="J26" s="40">
        <f t="shared" si="1"/>
        <v>58446</v>
      </c>
      <c r="K26" s="38"/>
      <c r="L26" s="39">
        <f t="shared" si="1"/>
        <v>1067270370</v>
      </c>
    </row>
    <row r="27" spans="1:12" ht="18" customHeight="1">
      <c r="A27" s="114" t="s">
        <v>6</v>
      </c>
      <c r="B27" s="117" t="s">
        <v>7</v>
      </c>
      <c r="C27" s="26" t="s">
        <v>8</v>
      </c>
      <c r="D27" s="12">
        <v>688</v>
      </c>
      <c r="E27" s="3">
        <v>25978</v>
      </c>
      <c r="F27" s="3">
        <v>17423052</v>
      </c>
      <c r="G27" s="57"/>
      <c r="H27" s="58"/>
      <c r="I27" s="59"/>
      <c r="J27" s="15">
        <f t="shared" si="1"/>
        <v>688</v>
      </c>
      <c r="K27" s="10">
        <f>SUM(E27,H27)</f>
        <v>25978</v>
      </c>
      <c r="L27" s="11">
        <f t="shared" si="1"/>
        <v>17423052</v>
      </c>
    </row>
    <row r="28" spans="1:12" ht="18" customHeight="1">
      <c r="A28" s="115"/>
      <c r="B28" s="118"/>
      <c r="C28" s="27" t="s">
        <v>9</v>
      </c>
      <c r="D28" s="13">
        <v>6</v>
      </c>
      <c r="E28" s="4">
        <v>162</v>
      </c>
      <c r="F28" s="4">
        <v>108666</v>
      </c>
      <c r="G28" s="46"/>
      <c r="H28" s="47"/>
      <c r="I28" s="48"/>
      <c r="J28" s="16">
        <f t="shared" si="1"/>
        <v>6</v>
      </c>
      <c r="K28" s="6">
        <f>SUM(E28,H28)</f>
        <v>162</v>
      </c>
      <c r="L28" s="9">
        <f t="shared" si="1"/>
        <v>108666</v>
      </c>
    </row>
    <row r="29" spans="1:12" ht="18" customHeight="1">
      <c r="A29" s="116"/>
      <c r="B29" s="119"/>
      <c r="C29" s="27" t="s">
        <v>14</v>
      </c>
      <c r="D29" s="13">
        <v>694</v>
      </c>
      <c r="E29" s="4">
        <v>26140</v>
      </c>
      <c r="F29" s="4">
        <v>17531718</v>
      </c>
      <c r="G29" s="46"/>
      <c r="H29" s="47"/>
      <c r="I29" s="48"/>
      <c r="J29" s="16">
        <f t="shared" si="1"/>
        <v>694</v>
      </c>
      <c r="K29" s="6">
        <f>SUM(E29,H29)</f>
        <v>26140</v>
      </c>
      <c r="L29" s="9">
        <f t="shared" si="1"/>
        <v>17531718</v>
      </c>
    </row>
    <row r="30" spans="1:12" ht="18" customHeight="1" thickBot="1">
      <c r="A30" s="108" t="s">
        <v>10</v>
      </c>
      <c r="B30" s="109"/>
      <c r="C30" s="110"/>
      <c r="D30" s="28">
        <v>34</v>
      </c>
      <c r="E30" s="29">
        <v>188</v>
      </c>
      <c r="F30" s="29">
        <v>2019400</v>
      </c>
      <c r="G30" s="52"/>
      <c r="H30" s="53"/>
      <c r="I30" s="54"/>
      <c r="J30" s="33">
        <f t="shared" si="1"/>
        <v>34</v>
      </c>
      <c r="K30" s="31">
        <f>SUM(E30,H30)</f>
        <v>188</v>
      </c>
      <c r="L30" s="32">
        <f t="shared" si="1"/>
        <v>2019400</v>
      </c>
    </row>
    <row r="31" spans="1:12" ht="18" customHeight="1" thickBot="1">
      <c r="A31" s="111" t="s">
        <v>13</v>
      </c>
      <c r="B31" s="112"/>
      <c r="C31" s="113"/>
      <c r="D31" s="34">
        <f>SUM(D26,D30)</f>
        <v>58480</v>
      </c>
      <c r="E31" s="41"/>
      <c r="F31" s="36">
        <f>SUM(F26,F29:F30)</f>
        <v>1086821488</v>
      </c>
      <c r="G31" s="60"/>
      <c r="H31" s="41"/>
      <c r="I31" s="56"/>
      <c r="J31" s="40">
        <f t="shared" si="1"/>
        <v>58480</v>
      </c>
      <c r="K31" s="41"/>
      <c r="L31" s="39">
        <f t="shared" si="1"/>
        <v>1086821488</v>
      </c>
    </row>
    <row r="32" ht="6" customHeight="1"/>
    <row r="33" spans="1:12" ht="18.75">
      <c r="A33" s="123" t="s">
        <v>24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9:12" ht="18" customHeight="1" thickBot="1">
      <c r="I34" s="8"/>
      <c r="L34" s="62" t="s">
        <v>28</v>
      </c>
    </row>
    <row r="35" spans="1:12" ht="18" customHeight="1">
      <c r="A35" s="124" t="s">
        <v>3</v>
      </c>
      <c r="B35" s="125"/>
      <c r="C35" s="126"/>
      <c r="D35" s="141" t="s">
        <v>17</v>
      </c>
      <c r="E35" s="142"/>
      <c r="F35" s="143"/>
      <c r="G35" s="124" t="s">
        <v>16</v>
      </c>
      <c r="H35" s="125"/>
      <c r="I35" s="132"/>
      <c r="J35" s="130" t="s">
        <v>19</v>
      </c>
      <c r="K35" s="125"/>
      <c r="L35" s="132"/>
    </row>
    <row r="36" spans="1:12" ht="18" customHeight="1" thickBot="1">
      <c r="A36" s="127"/>
      <c r="B36" s="128"/>
      <c r="C36" s="129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3" t="s">
        <v>2</v>
      </c>
      <c r="B37" s="134"/>
      <c r="C37" s="26" t="s">
        <v>1</v>
      </c>
      <c r="D37" s="12">
        <v>18923</v>
      </c>
      <c r="E37" s="3">
        <v>345338</v>
      </c>
      <c r="F37" s="3">
        <v>8661584740</v>
      </c>
      <c r="G37" s="43"/>
      <c r="H37" s="44"/>
      <c r="I37" s="45"/>
      <c r="J37" s="15">
        <f aca="true" t="shared" si="2" ref="J37:L47">SUM(D37,G37)</f>
        <v>18923</v>
      </c>
      <c r="K37" s="10">
        <f>SUM(E37,H37)</f>
        <v>345338</v>
      </c>
      <c r="L37" s="11">
        <f t="shared" si="2"/>
        <v>8661584740</v>
      </c>
    </row>
    <row r="38" spans="1:12" ht="18" customHeight="1">
      <c r="A38" s="133"/>
      <c r="B38" s="134"/>
      <c r="C38" s="27" t="s">
        <v>0</v>
      </c>
      <c r="D38" s="13">
        <v>423290</v>
      </c>
      <c r="E38" s="4">
        <v>715767</v>
      </c>
      <c r="F38" s="4">
        <v>5615002600</v>
      </c>
      <c r="G38" s="46"/>
      <c r="H38" s="47"/>
      <c r="I38" s="48"/>
      <c r="J38" s="16">
        <f t="shared" si="2"/>
        <v>423290</v>
      </c>
      <c r="K38" s="6">
        <f>SUM(E38,H38)</f>
        <v>715767</v>
      </c>
      <c r="L38" s="9">
        <f t="shared" si="2"/>
        <v>5615002600</v>
      </c>
    </row>
    <row r="39" spans="1:12" ht="18" customHeight="1">
      <c r="A39" s="120" t="s">
        <v>4</v>
      </c>
      <c r="B39" s="121"/>
      <c r="C39" s="122"/>
      <c r="D39" s="13">
        <v>43824</v>
      </c>
      <c r="E39" s="4">
        <v>98121</v>
      </c>
      <c r="F39" s="4">
        <v>696932640</v>
      </c>
      <c r="G39" s="46"/>
      <c r="H39" s="47"/>
      <c r="I39" s="48"/>
      <c r="J39" s="16">
        <f t="shared" si="2"/>
        <v>43824</v>
      </c>
      <c r="K39" s="6">
        <f>SUM(E39,H39)</f>
        <v>98121</v>
      </c>
      <c r="L39" s="9">
        <f t="shared" si="2"/>
        <v>696932640</v>
      </c>
    </row>
    <row r="40" spans="1:12" ht="18" customHeight="1">
      <c r="A40" s="120" t="s">
        <v>22</v>
      </c>
      <c r="B40" s="121"/>
      <c r="C40" s="122"/>
      <c r="D40" s="14">
        <v>486037</v>
      </c>
      <c r="E40" s="2">
        <v>1159226</v>
      </c>
      <c r="F40" s="2">
        <v>14973519980</v>
      </c>
      <c r="G40" s="49"/>
      <c r="H40" s="50"/>
      <c r="I40" s="51"/>
      <c r="J40" s="16">
        <f t="shared" si="2"/>
        <v>486037</v>
      </c>
      <c r="K40" s="6">
        <f>SUM(E40,H40)</f>
        <v>1159226</v>
      </c>
      <c r="L40" s="9">
        <f t="shared" si="2"/>
        <v>14973519980</v>
      </c>
    </row>
    <row r="41" spans="1:12" ht="18" customHeight="1" thickBot="1">
      <c r="A41" s="108" t="s">
        <v>5</v>
      </c>
      <c r="B41" s="109"/>
      <c r="C41" s="110"/>
      <c r="D41" s="28">
        <v>264503</v>
      </c>
      <c r="E41" s="29">
        <v>345980</v>
      </c>
      <c r="F41" s="29">
        <v>3748221110</v>
      </c>
      <c r="G41" s="52"/>
      <c r="H41" s="53"/>
      <c r="I41" s="54"/>
      <c r="J41" s="33">
        <f t="shared" si="2"/>
        <v>264503</v>
      </c>
      <c r="K41" s="31">
        <f>SUM(E41,H41)</f>
        <v>345980</v>
      </c>
      <c r="L41" s="32">
        <f t="shared" si="2"/>
        <v>3748221110</v>
      </c>
    </row>
    <row r="42" spans="1:12" ht="18" customHeight="1" thickBot="1">
      <c r="A42" s="111" t="s">
        <v>21</v>
      </c>
      <c r="B42" s="112"/>
      <c r="C42" s="113"/>
      <c r="D42" s="34">
        <v>750540</v>
      </c>
      <c r="E42" s="35"/>
      <c r="F42" s="36">
        <v>18721741090</v>
      </c>
      <c r="G42" s="55"/>
      <c r="H42" s="38"/>
      <c r="I42" s="56"/>
      <c r="J42" s="40">
        <f t="shared" si="2"/>
        <v>750540</v>
      </c>
      <c r="K42" s="38"/>
      <c r="L42" s="39">
        <f t="shared" si="2"/>
        <v>18721741090</v>
      </c>
    </row>
    <row r="43" spans="1:12" ht="18" customHeight="1">
      <c r="A43" s="114" t="s">
        <v>6</v>
      </c>
      <c r="B43" s="117" t="s">
        <v>7</v>
      </c>
      <c r="C43" s="26" t="s">
        <v>8</v>
      </c>
      <c r="D43" s="12">
        <v>17255</v>
      </c>
      <c r="E43" s="3">
        <v>850345</v>
      </c>
      <c r="F43" s="3">
        <v>576135692</v>
      </c>
      <c r="G43" s="57"/>
      <c r="H43" s="58"/>
      <c r="I43" s="59"/>
      <c r="J43" s="15">
        <f t="shared" si="2"/>
        <v>17255</v>
      </c>
      <c r="K43" s="10">
        <f>SUM(E43,H43)</f>
        <v>850345</v>
      </c>
      <c r="L43" s="11">
        <f t="shared" si="2"/>
        <v>576135692</v>
      </c>
    </row>
    <row r="44" spans="1:12" ht="18" customHeight="1">
      <c r="A44" s="115"/>
      <c r="B44" s="118"/>
      <c r="C44" s="27" t="s">
        <v>9</v>
      </c>
      <c r="D44" s="13">
        <v>57</v>
      </c>
      <c r="E44" s="4">
        <v>1586</v>
      </c>
      <c r="F44" s="4">
        <v>1046938</v>
      </c>
      <c r="G44" s="46"/>
      <c r="H44" s="47"/>
      <c r="I44" s="48"/>
      <c r="J44" s="16">
        <f t="shared" si="2"/>
        <v>57</v>
      </c>
      <c r="K44" s="6">
        <f>SUM(E44,H44)</f>
        <v>1586</v>
      </c>
      <c r="L44" s="9">
        <f t="shared" si="2"/>
        <v>1046938</v>
      </c>
    </row>
    <row r="45" spans="1:12" ht="18" customHeight="1">
      <c r="A45" s="116"/>
      <c r="B45" s="119"/>
      <c r="C45" s="27" t="s">
        <v>14</v>
      </c>
      <c r="D45" s="13">
        <v>17312</v>
      </c>
      <c r="E45" s="4">
        <v>851931</v>
      </c>
      <c r="F45" s="4">
        <v>577182630</v>
      </c>
      <c r="G45" s="46"/>
      <c r="H45" s="47"/>
      <c r="I45" s="48"/>
      <c r="J45" s="16">
        <f t="shared" si="2"/>
        <v>17312</v>
      </c>
      <c r="K45" s="6">
        <f>SUM(E45,H45)</f>
        <v>851931</v>
      </c>
      <c r="L45" s="9">
        <f t="shared" si="2"/>
        <v>577182630</v>
      </c>
    </row>
    <row r="46" spans="1:12" ht="18" customHeight="1" thickBot="1">
      <c r="A46" s="108" t="s">
        <v>10</v>
      </c>
      <c r="B46" s="109"/>
      <c r="C46" s="110"/>
      <c r="D46" s="28">
        <v>605</v>
      </c>
      <c r="E46" s="29">
        <v>3355</v>
      </c>
      <c r="F46" s="29">
        <v>34783750</v>
      </c>
      <c r="G46" s="52"/>
      <c r="H46" s="53"/>
      <c r="I46" s="54"/>
      <c r="J46" s="33">
        <f t="shared" si="2"/>
        <v>605</v>
      </c>
      <c r="K46" s="31">
        <f>SUM(E46,H46)</f>
        <v>3355</v>
      </c>
      <c r="L46" s="32">
        <f t="shared" si="2"/>
        <v>34783750</v>
      </c>
    </row>
    <row r="47" spans="1:12" ht="18" customHeight="1" thickBot="1">
      <c r="A47" s="111" t="s">
        <v>13</v>
      </c>
      <c r="B47" s="112"/>
      <c r="C47" s="113"/>
      <c r="D47" s="34">
        <f>SUM(D42,D46)</f>
        <v>751145</v>
      </c>
      <c r="E47" s="41"/>
      <c r="F47" s="36">
        <f>SUM(F42,F45:F46)</f>
        <v>19333707470</v>
      </c>
      <c r="G47" s="60"/>
      <c r="H47" s="41"/>
      <c r="I47" s="56"/>
      <c r="J47" s="40">
        <f t="shared" si="2"/>
        <v>751145</v>
      </c>
      <c r="K47" s="41"/>
      <c r="L47" s="39">
        <f t="shared" si="2"/>
        <v>19333707470</v>
      </c>
    </row>
    <row r="48" spans="6:12" ht="19.5" customHeight="1">
      <c r="F48" s="5"/>
      <c r="I48" s="5"/>
      <c r="L48" s="5"/>
    </row>
    <row r="49" spans="1:12" ht="18.75">
      <c r="A49" s="123" t="s">
        <v>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9:12" ht="18" customHeight="1" thickBot="1">
      <c r="I50" s="8"/>
      <c r="L50" s="62" t="s">
        <v>28</v>
      </c>
    </row>
    <row r="51" spans="1:12" ht="18" customHeight="1">
      <c r="A51" s="124" t="s">
        <v>3</v>
      </c>
      <c r="B51" s="125"/>
      <c r="C51" s="126"/>
      <c r="D51" s="141" t="s">
        <v>17</v>
      </c>
      <c r="E51" s="142"/>
      <c r="F51" s="143"/>
      <c r="G51" s="124" t="s">
        <v>16</v>
      </c>
      <c r="H51" s="125"/>
      <c r="I51" s="132"/>
      <c r="J51" s="130" t="s">
        <v>19</v>
      </c>
      <c r="K51" s="125"/>
      <c r="L51" s="132"/>
    </row>
    <row r="52" spans="1:12" ht="18" customHeight="1" thickBot="1">
      <c r="A52" s="127"/>
      <c r="B52" s="128"/>
      <c r="C52" s="129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3" t="s">
        <v>2</v>
      </c>
      <c r="B53" s="134"/>
      <c r="C53" s="26" t="s">
        <v>1</v>
      </c>
      <c r="D53" s="12">
        <f aca="true" t="shared" si="3" ref="D53:I63">SUM(D5,D21,D37)</f>
        <v>30840</v>
      </c>
      <c r="E53" s="3">
        <f>SUM(E5,E21,E37)</f>
        <v>553962</v>
      </c>
      <c r="F53" s="3">
        <f t="shared" si="3"/>
        <v>14092343560</v>
      </c>
      <c r="G53" s="17">
        <f t="shared" si="3"/>
        <v>431</v>
      </c>
      <c r="H53" s="10">
        <f t="shared" si="3"/>
        <v>5403</v>
      </c>
      <c r="I53" s="11">
        <f t="shared" si="3"/>
        <v>173601960</v>
      </c>
      <c r="J53" s="15">
        <f aca="true" t="shared" si="4" ref="J53:L63">SUM(D53,G53)</f>
        <v>31271</v>
      </c>
      <c r="K53" s="10">
        <f>SUM(E53,H53)</f>
        <v>559365</v>
      </c>
      <c r="L53" s="11">
        <f t="shared" si="4"/>
        <v>14265945520</v>
      </c>
    </row>
    <row r="54" spans="1:12" ht="18" customHeight="1">
      <c r="A54" s="133"/>
      <c r="B54" s="134"/>
      <c r="C54" s="27" t="s">
        <v>0</v>
      </c>
      <c r="D54" s="13">
        <f t="shared" si="3"/>
        <v>855442</v>
      </c>
      <c r="E54" s="4">
        <f>SUM(E6,E22,E38)</f>
        <v>1380281</v>
      </c>
      <c r="F54" s="4">
        <f t="shared" si="3"/>
        <v>10793636820</v>
      </c>
      <c r="G54" s="18">
        <f t="shared" si="3"/>
        <v>24461</v>
      </c>
      <c r="H54" s="6">
        <f t="shared" si="3"/>
        <v>35037</v>
      </c>
      <c r="I54" s="9">
        <f t="shared" si="3"/>
        <v>254852900</v>
      </c>
      <c r="J54" s="16">
        <f t="shared" si="4"/>
        <v>879903</v>
      </c>
      <c r="K54" s="6">
        <f>SUM(E54,H54)</f>
        <v>1415318</v>
      </c>
      <c r="L54" s="9">
        <f t="shared" si="4"/>
        <v>11048489720</v>
      </c>
    </row>
    <row r="55" spans="1:12" ht="18" customHeight="1">
      <c r="A55" s="120" t="s">
        <v>4</v>
      </c>
      <c r="B55" s="121"/>
      <c r="C55" s="122"/>
      <c r="D55" s="13">
        <f t="shared" si="3"/>
        <v>126812</v>
      </c>
      <c r="E55" s="4">
        <f>SUM(E7,E23,E39)</f>
        <v>278483</v>
      </c>
      <c r="F55" s="4">
        <f t="shared" si="3"/>
        <v>1852023400</v>
      </c>
      <c r="G55" s="18">
        <f t="shared" si="3"/>
        <v>4731</v>
      </c>
      <c r="H55" s="6">
        <f t="shared" si="3"/>
        <v>9646</v>
      </c>
      <c r="I55" s="9">
        <f t="shared" si="3"/>
        <v>60339900</v>
      </c>
      <c r="J55" s="16">
        <f t="shared" si="4"/>
        <v>131543</v>
      </c>
      <c r="K55" s="6">
        <f>SUM(E55,H55)</f>
        <v>288129</v>
      </c>
      <c r="L55" s="9">
        <f t="shared" si="4"/>
        <v>1912363300</v>
      </c>
    </row>
    <row r="56" spans="1:12" ht="18" customHeight="1">
      <c r="A56" s="120" t="s">
        <v>22</v>
      </c>
      <c r="B56" s="121"/>
      <c r="C56" s="122"/>
      <c r="D56" s="14">
        <f t="shared" si="3"/>
        <v>1013094</v>
      </c>
      <c r="E56" s="2">
        <f>SUM(E8,E24,E40)</f>
        <v>2212726</v>
      </c>
      <c r="F56" s="2">
        <f t="shared" si="3"/>
        <v>26738003780</v>
      </c>
      <c r="G56" s="19">
        <f t="shared" si="3"/>
        <v>29623</v>
      </c>
      <c r="H56" s="7">
        <f t="shared" si="3"/>
        <v>50086</v>
      </c>
      <c r="I56" s="20">
        <f t="shared" si="3"/>
        <v>488794760</v>
      </c>
      <c r="J56" s="16">
        <f t="shared" si="4"/>
        <v>1042717</v>
      </c>
      <c r="K56" s="6">
        <f>SUM(E56,H56)</f>
        <v>2262812</v>
      </c>
      <c r="L56" s="9">
        <f t="shared" si="4"/>
        <v>27226798540</v>
      </c>
    </row>
    <row r="57" spans="1:12" ht="18" customHeight="1" thickBot="1">
      <c r="A57" s="108" t="s">
        <v>5</v>
      </c>
      <c r="B57" s="109"/>
      <c r="C57" s="110"/>
      <c r="D57" s="28">
        <f t="shared" si="3"/>
        <v>529380</v>
      </c>
      <c r="E57" s="29">
        <f>SUM(E9,E25,E41)</f>
        <v>674240</v>
      </c>
      <c r="F57" s="29">
        <f t="shared" si="3"/>
        <v>6621921050</v>
      </c>
      <c r="G57" s="30">
        <f t="shared" si="3"/>
        <v>14900</v>
      </c>
      <c r="H57" s="31">
        <f t="shared" si="3"/>
        <v>18465</v>
      </c>
      <c r="I57" s="32">
        <f t="shared" si="3"/>
        <v>132549330</v>
      </c>
      <c r="J57" s="33">
        <f t="shared" si="4"/>
        <v>544280</v>
      </c>
      <c r="K57" s="31">
        <f>SUM(E57,H57)</f>
        <v>692705</v>
      </c>
      <c r="L57" s="32">
        <f t="shared" si="4"/>
        <v>6754470380</v>
      </c>
    </row>
    <row r="58" spans="1:12" ht="18" customHeight="1" thickBot="1">
      <c r="A58" s="111" t="s">
        <v>21</v>
      </c>
      <c r="B58" s="112"/>
      <c r="C58" s="113"/>
      <c r="D58" s="34">
        <f t="shared" si="3"/>
        <v>1542474</v>
      </c>
      <c r="E58" s="35"/>
      <c r="F58" s="36">
        <f t="shared" si="3"/>
        <v>33359924830</v>
      </c>
      <c r="G58" s="37">
        <f t="shared" si="3"/>
        <v>44523</v>
      </c>
      <c r="H58" s="38"/>
      <c r="I58" s="39">
        <f t="shared" si="3"/>
        <v>621344090</v>
      </c>
      <c r="J58" s="40">
        <f t="shared" si="4"/>
        <v>1586997</v>
      </c>
      <c r="K58" s="38"/>
      <c r="L58" s="39">
        <f t="shared" si="4"/>
        <v>33981268920</v>
      </c>
    </row>
    <row r="59" spans="1:12" ht="18" customHeight="1">
      <c r="A59" s="114" t="s">
        <v>6</v>
      </c>
      <c r="B59" s="117" t="s">
        <v>7</v>
      </c>
      <c r="C59" s="26" t="s">
        <v>8</v>
      </c>
      <c r="D59" s="12">
        <f t="shared" si="3"/>
        <v>28557</v>
      </c>
      <c r="E59" s="3">
        <f>SUM(E11,E27,E43)</f>
        <v>1402506</v>
      </c>
      <c r="F59" s="3">
        <f t="shared" si="3"/>
        <v>943801128</v>
      </c>
      <c r="G59" s="17">
        <f t="shared" si="3"/>
        <v>385</v>
      </c>
      <c r="H59" s="10">
        <f>SUM(H11,H27,H43)</f>
        <v>12519</v>
      </c>
      <c r="I59" s="11">
        <f t="shared" si="3"/>
        <v>8286418</v>
      </c>
      <c r="J59" s="15">
        <f t="shared" si="4"/>
        <v>28942</v>
      </c>
      <c r="K59" s="10">
        <f>SUM(E59,H59)</f>
        <v>1415025</v>
      </c>
      <c r="L59" s="11">
        <f t="shared" si="4"/>
        <v>952087546</v>
      </c>
    </row>
    <row r="60" spans="1:12" ht="18" customHeight="1">
      <c r="A60" s="115"/>
      <c r="B60" s="118"/>
      <c r="C60" s="27" t="s">
        <v>9</v>
      </c>
      <c r="D60" s="13">
        <f t="shared" si="3"/>
        <v>134</v>
      </c>
      <c r="E60" s="4">
        <f>SUM(E12,E28,E44)</f>
        <v>3067</v>
      </c>
      <c r="F60" s="4">
        <f t="shared" si="3"/>
        <v>2028606</v>
      </c>
      <c r="G60" s="18">
        <f t="shared" si="3"/>
        <v>8</v>
      </c>
      <c r="H60" s="6">
        <f>SUM(H12,H28,H44)</f>
        <v>123</v>
      </c>
      <c r="I60" s="9">
        <f t="shared" si="3"/>
        <v>83762</v>
      </c>
      <c r="J60" s="16">
        <f t="shared" si="4"/>
        <v>142</v>
      </c>
      <c r="K60" s="6">
        <f>SUM(E60,H60)</f>
        <v>3190</v>
      </c>
      <c r="L60" s="9">
        <f t="shared" si="4"/>
        <v>2112368</v>
      </c>
    </row>
    <row r="61" spans="1:12" ht="18" customHeight="1">
      <c r="A61" s="116"/>
      <c r="B61" s="119"/>
      <c r="C61" s="27" t="s">
        <v>14</v>
      </c>
      <c r="D61" s="13">
        <f t="shared" si="3"/>
        <v>28691</v>
      </c>
      <c r="E61" s="4">
        <f>SUM(E13,E29,E45)</f>
        <v>1405573</v>
      </c>
      <c r="F61" s="4">
        <f t="shared" si="3"/>
        <v>945829734</v>
      </c>
      <c r="G61" s="18">
        <f t="shared" si="3"/>
        <v>393</v>
      </c>
      <c r="H61" s="6">
        <f>SUM(H13,H29,H45)</f>
        <v>12642</v>
      </c>
      <c r="I61" s="9">
        <f t="shared" si="3"/>
        <v>8370180</v>
      </c>
      <c r="J61" s="16">
        <f t="shared" si="4"/>
        <v>29084</v>
      </c>
      <c r="K61" s="6">
        <f>SUM(E61,H61)</f>
        <v>1418215</v>
      </c>
      <c r="L61" s="9">
        <f t="shared" si="4"/>
        <v>954199914</v>
      </c>
    </row>
    <row r="62" spans="1:12" ht="18" customHeight="1" thickBot="1">
      <c r="A62" s="108" t="s">
        <v>10</v>
      </c>
      <c r="B62" s="109"/>
      <c r="C62" s="110"/>
      <c r="D62" s="28">
        <f t="shared" si="3"/>
        <v>1142</v>
      </c>
      <c r="E62" s="29">
        <f>SUM(E14,E30,E46)</f>
        <v>6132</v>
      </c>
      <c r="F62" s="29">
        <f t="shared" si="3"/>
        <v>63781850</v>
      </c>
      <c r="G62" s="30">
        <f t="shared" si="3"/>
        <v>3</v>
      </c>
      <c r="H62" s="31">
        <f>SUM(H14,H30,H46)</f>
        <v>20</v>
      </c>
      <c r="I62" s="32">
        <f t="shared" si="3"/>
        <v>186550</v>
      </c>
      <c r="J62" s="33">
        <f t="shared" si="4"/>
        <v>1145</v>
      </c>
      <c r="K62" s="31">
        <f>SUM(E62,H62)</f>
        <v>6152</v>
      </c>
      <c r="L62" s="32">
        <f t="shared" si="4"/>
        <v>63968400</v>
      </c>
    </row>
    <row r="63" spans="1:12" ht="18" customHeight="1" thickBot="1">
      <c r="A63" s="111" t="s">
        <v>13</v>
      </c>
      <c r="B63" s="112"/>
      <c r="C63" s="113"/>
      <c r="D63" s="34">
        <f t="shared" si="3"/>
        <v>1543616</v>
      </c>
      <c r="E63" s="41"/>
      <c r="F63" s="36">
        <f t="shared" si="3"/>
        <v>34369536414</v>
      </c>
      <c r="G63" s="42">
        <f t="shared" si="3"/>
        <v>44526</v>
      </c>
      <c r="H63" s="41"/>
      <c r="I63" s="39">
        <f t="shared" si="3"/>
        <v>629900820</v>
      </c>
      <c r="J63" s="40">
        <f t="shared" si="4"/>
        <v>1588142</v>
      </c>
      <c r="K63" s="41"/>
      <c r="L63" s="39">
        <f t="shared" si="4"/>
        <v>34999437234</v>
      </c>
    </row>
  </sheetData>
  <sheetProtection/>
  <mergeCells count="56">
    <mergeCell ref="A1:L1"/>
    <mergeCell ref="A3:C4"/>
    <mergeCell ref="D3:F3"/>
    <mergeCell ref="G3:I3"/>
    <mergeCell ref="J3:L3"/>
    <mergeCell ref="A5:B6"/>
    <mergeCell ref="A7:C7"/>
    <mergeCell ref="A8:C8"/>
    <mergeCell ref="A9:C9"/>
    <mergeCell ref="A10:C10"/>
    <mergeCell ref="A11:A13"/>
    <mergeCell ref="B11:B13"/>
    <mergeCell ref="A14:C14"/>
    <mergeCell ref="A15:C15"/>
    <mergeCell ref="A17:L17"/>
    <mergeCell ref="A19:C20"/>
    <mergeCell ref="D19:F19"/>
    <mergeCell ref="G19:I19"/>
    <mergeCell ref="J19:L19"/>
    <mergeCell ref="A21:B22"/>
    <mergeCell ref="A23:C23"/>
    <mergeCell ref="A24:C24"/>
    <mergeCell ref="A25:C25"/>
    <mergeCell ref="A26:C26"/>
    <mergeCell ref="A27:A29"/>
    <mergeCell ref="B27:B29"/>
    <mergeCell ref="A30:C30"/>
    <mergeCell ref="A31:C31"/>
    <mergeCell ref="A33:L33"/>
    <mergeCell ref="A35:C36"/>
    <mergeCell ref="D35:F35"/>
    <mergeCell ref="G35:I35"/>
    <mergeCell ref="J35:L35"/>
    <mergeCell ref="A37:B38"/>
    <mergeCell ref="A39:C39"/>
    <mergeCell ref="A40:C40"/>
    <mergeCell ref="A41:C41"/>
    <mergeCell ref="A42:C42"/>
    <mergeCell ref="A43:A45"/>
    <mergeCell ref="B43:B45"/>
    <mergeCell ref="A46:C46"/>
    <mergeCell ref="A47:C47"/>
    <mergeCell ref="A49:L49"/>
    <mergeCell ref="A51:C52"/>
    <mergeCell ref="D51:F51"/>
    <mergeCell ref="G51:I51"/>
    <mergeCell ref="J51:L51"/>
    <mergeCell ref="A62:C62"/>
    <mergeCell ref="A63:C63"/>
    <mergeCell ref="A53:B54"/>
    <mergeCell ref="A55:C55"/>
    <mergeCell ref="A56:C56"/>
    <mergeCell ref="A57:C57"/>
    <mergeCell ref="A58:C58"/>
    <mergeCell ref="A59:A61"/>
    <mergeCell ref="B59:B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事業振興課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新潟県国民健康保険団体連合会</dc:creator>
  <cp:keywords/>
  <dc:description/>
  <cp:lastModifiedBy>kokuho086</cp:lastModifiedBy>
  <cp:lastPrinted>2010-04-28T01:06:23Z</cp:lastPrinted>
  <dcterms:created xsi:type="dcterms:W3CDTF">2004-10-26T06:42:41Z</dcterms:created>
  <dcterms:modified xsi:type="dcterms:W3CDTF">2010-04-28T01:06:27Z</dcterms:modified>
  <cp:category/>
  <cp:version/>
  <cp:contentType/>
  <cp:contentStatus/>
</cp:coreProperties>
</file>